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50d15a294ce2fc10/Documentos/UPME/Octubre/OBG 1/Direccionamiento Estratégico/"/>
    </mc:Choice>
  </mc:AlternateContent>
  <xr:revisionPtr revIDLastSave="0" documentId="14_{B6B03F71-B70F-44EE-BFC6-DBA74DCFC2FC}" xr6:coauthVersionLast="47" xr6:coauthVersionMax="47" xr10:uidLastSave="{00000000-0000-0000-0000-000000000000}"/>
  <bookViews>
    <workbookView xWindow="-108" yWindow="-108" windowWidth="23256" windowHeight="12456" xr2:uid="{00000000-000D-0000-FFFF-FFFF00000000}"/>
  </bookViews>
  <sheets>
    <sheet name="Hoja 1" sheetId="2" r:id="rId1"/>
    <sheet name="Control de versiones" sheetId="4" state="hidden" r:id="rId2"/>
    <sheet name="Tabla dinámica 1" sheetId="7" state="hidden" r:id="rId3"/>
    <sheet name="RESUMEN PAA 2024" sheetId="8" state="hidden" r:id="rId4"/>
    <sheet name="Gráfica Ppto 2024" sheetId="11" state="hidden" r:id="rId5"/>
    <sheet name="Grafica Funcionamiento" sheetId="12" state="hidden" r:id="rId6"/>
    <sheet name="Consolidado Ppto 2024" sheetId="13" state="hidden" r:id="rId7"/>
  </sheets>
  <definedNames>
    <definedName name="_xlnm._FilterDatabase" localSheetId="1" hidden="1">'Control de versiones'!$A$1:$F$161</definedName>
    <definedName name="Z_010CFEBA_3188_4B46_9498_806D615D31FF_.wvu.FilterData" localSheetId="0" hidden="1">'Hoja 1'!$A$5:$X$519</definedName>
    <definedName name="Z_227D2B7D_D1B5_4E37_A013_C6CCE32071D2_.wvu.FilterData" localSheetId="0" hidden="1">'Hoja 1'!$A$5:$X$519</definedName>
    <definedName name="Z_472E86AA_42F8_42D9_8042_E7560BF6BE6A_.wvu.FilterData" localSheetId="0" hidden="1">'Hoja 1'!$A$5:$X$519</definedName>
    <definedName name="Z_5AE14E91_58E3_4B47_A9B7_6B5FEE012559_.wvu.FilterData" localSheetId="0" hidden="1">'Hoja 1'!$A$5:$X$519</definedName>
    <definedName name="Z_5E0D82FD_A2C7_4DB3_B9BF_F38AB2969DFB_.wvu.FilterData" localSheetId="0" hidden="1">'Hoja 1'!$A$5:$X$519</definedName>
    <definedName name="Z_952D34CA_AF5D_477A_836B_69667B1B8FE9_.wvu.FilterData" localSheetId="0" hidden="1">'Hoja 1'!$A$5:$X$519</definedName>
    <definedName name="Z_AF73E559_338A_4787_81AF_DE300A1B3755_.wvu.FilterData" localSheetId="0" hidden="1">'Hoja 1'!$A$5:$X$519</definedName>
    <definedName name="Z_CBA9028F_6A1E_42EB_9450_F1522B4D09FA_.wvu.FilterData" localSheetId="0" hidden="1">'Hoja 1'!$A$5:$X$519</definedName>
    <definedName name="Z_D23F1BA4_C43C_4555_8F00_BE7BE5FD487E_.wvu.FilterData" localSheetId="0" hidden="1">'Hoja 1'!$A$5:$X$519</definedName>
    <definedName name="Z_D42501D7_E578_4072_8F5B_3E1D07C805E5_.wvu.FilterData" localSheetId="0" hidden="1">'Hoja 1'!$A$5:$X$102</definedName>
    <definedName name="Z_D8A05330_B179_4AAF_A1DA_A7AA29C5EBDC_.wvu.FilterData" localSheetId="0" hidden="1">'Hoja 1'!$A$5:$X$519</definedName>
  </definedNames>
  <calcPr calcId="191029"/>
  <customWorkbookViews>
    <customWorkbookView name="Filtro 3" guid="{472E86AA-42F8-42D9-8042-E7560BF6BE6A}" maximized="1" windowWidth="0" windowHeight="0" activeSheetId="0"/>
    <customWorkbookView name="Filtro 7" guid="{5E0D82FD-A2C7-4DB3-B9BF-F38AB2969DFB}" maximized="1" windowWidth="0" windowHeight="0" activeSheetId="0"/>
    <customWorkbookView name="Filtro Adri Munar" guid="{CBA9028F-6A1E-42EB-9450-F1522B4D09FA}" maximized="1" windowWidth="0" windowHeight="0" activeSheetId="0"/>
    <customWorkbookView name="Filtro 4" guid="{D8A05330-B179-4AAF-A1DA-A7AA29C5EBDC}" maximized="1" windowWidth="0" windowHeight="0" activeSheetId="0"/>
    <customWorkbookView name="Filtro Jenn" guid="{227D2B7D-D1B5-4E37-A013-C6CCE32071D2}" maximized="1" windowWidth="0" windowHeight="0" activeSheetId="0"/>
    <customWorkbookView name="Filtro Majo" guid="{AF73E559-338A-4787-81AF-DE300A1B3755}" maximized="1" windowWidth="0" windowHeight="0" activeSheetId="0"/>
    <customWorkbookView name="Diana Stephany González Rozo" guid="{952D34CA-AF5D-477A-836B-69667B1B8FE9}" maximized="1" windowWidth="0" windowHeight="0" activeSheetId="0"/>
    <customWorkbookView name="Filtro Diego Vanegas" guid="{5AE14E91-58E3-4B47-A9B7-6B5FEE012559}" maximized="1" windowWidth="0" windowHeight="0" activeSheetId="0"/>
    <customWorkbookView name="Filtro Cami" guid="{D42501D7-E578-4072-8F5B-3E1D07C805E5}" maximized="1" windowWidth="0" windowHeight="0" activeSheetId="0"/>
    <customWorkbookView name="Diana Stephany Gonzalez Rozo" guid="{89AA306F-4C2E-4EF0-B46B-58DC8B08AFCF}" maximized="1" windowWidth="0" windowHeight="0" activeSheetId="0"/>
    <customWorkbookView name="Viviana Murcia" guid="{D23F1BA4-C43C-4555-8F00-BE7BE5FD487E}" maximized="1" windowWidth="0" windowHeight="0" activeSheetId="0"/>
    <customWorkbookView name="Filtro Oliver" guid="{010CFEBA-3188-4B46-9498-806D615D31FF}" maximized="1" windowWidth="0" windowHeight="0" activeSheetId="0"/>
  </customWorkbookViews>
  <pivotCaches>
    <pivotCache cacheId="16" r:id="rId8"/>
    <pivotCache cacheId="2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3" l="1"/>
  <c r="D34" i="13"/>
  <c r="E34" i="13" s="1"/>
  <c r="F34" i="13" s="1"/>
  <c r="G34" i="13" s="1"/>
  <c r="H34" i="13" s="1"/>
  <c r="I34" i="13" s="1"/>
  <c r="J34" i="13" s="1"/>
  <c r="K34" i="13" s="1"/>
  <c r="L34" i="13" s="1"/>
  <c r="M34" i="13" s="1"/>
  <c r="C34" i="13"/>
  <c r="B34" i="13"/>
  <c r="M29" i="13"/>
  <c r="M35" i="13" s="1"/>
  <c r="L29" i="13"/>
  <c r="L35" i="13" s="1"/>
  <c r="K29" i="13"/>
  <c r="K35" i="13" s="1"/>
  <c r="J29" i="13"/>
  <c r="J35" i="13" s="1"/>
  <c r="I29" i="13"/>
  <c r="H29" i="13"/>
  <c r="G29" i="13"/>
  <c r="G35" i="13" s="1"/>
  <c r="F29" i="13"/>
  <c r="F35" i="13" s="1"/>
  <c r="E29" i="13"/>
  <c r="E35" i="13" s="1"/>
  <c r="D29" i="13"/>
  <c r="D35" i="13" s="1"/>
  <c r="C29" i="13"/>
  <c r="C35" i="13" s="1"/>
  <c r="B29" i="13"/>
  <c r="B35" i="13" s="1"/>
  <c r="B36" i="13" s="1"/>
  <c r="N28" i="13"/>
  <c r="N27" i="13"/>
  <c r="N26" i="13"/>
  <c r="N25" i="13"/>
  <c r="N24" i="13"/>
  <c r="N23" i="13"/>
  <c r="B16" i="13"/>
  <c r="B17" i="13" s="1"/>
  <c r="B15" i="13"/>
  <c r="C15" i="13" s="1"/>
  <c r="D15" i="13" s="1"/>
  <c r="E15" i="13" s="1"/>
  <c r="F15" i="13" s="1"/>
  <c r="G15" i="13" s="1"/>
  <c r="H15" i="13" s="1"/>
  <c r="I15" i="13" s="1"/>
  <c r="J15" i="13" s="1"/>
  <c r="K15" i="13" s="1"/>
  <c r="L15" i="13" s="1"/>
  <c r="M15" i="13" s="1"/>
  <c r="M10" i="13"/>
  <c r="M16" i="13" s="1"/>
  <c r="L10" i="13"/>
  <c r="L16" i="13" s="1"/>
  <c r="K10" i="13"/>
  <c r="K16" i="13" s="1"/>
  <c r="J10" i="13"/>
  <c r="J16" i="13" s="1"/>
  <c r="I10" i="13"/>
  <c r="I16" i="13" s="1"/>
  <c r="H10" i="13"/>
  <c r="H16" i="13" s="1"/>
  <c r="G10" i="13"/>
  <c r="G16" i="13" s="1"/>
  <c r="F10" i="13"/>
  <c r="E10" i="13"/>
  <c r="E16" i="13" s="1"/>
  <c r="D10" i="13"/>
  <c r="D16" i="13" s="1"/>
  <c r="C10" i="13"/>
  <c r="C16" i="13" s="1"/>
  <c r="B10" i="13"/>
  <c r="B12" i="13" s="1"/>
  <c r="C12" i="13" s="1"/>
  <c r="N9" i="13"/>
  <c r="N8" i="13"/>
  <c r="N7" i="13"/>
  <c r="N6" i="13"/>
  <c r="N5" i="13"/>
  <c r="N4" i="13"/>
  <c r="B2" i="11"/>
  <c r="C17" i="13" l="1"/>
  <c r="D12" i="13"/>
  <c r="F16" i="13"/>
  <c r="C36" i="13"/>
  <c r="I35" i="13"/>
  <c r="B31" i="13"/>
  <c r="E12" i="13" l="1"/>
  <c r="D17" i="13"/>
  <c r="D36" i="13"/>
  <c r="C31" i="13"/>
  <c r="F12" i="13" l="1"/>
  <c r="D31" i="13"/>
  <c r="E36" i="13"/>
  <c r="E17" i="13"/>
  <c r="G12" i="13" l="1"/>
  <c r="F17" i="13"/>
  <c r="F36" i="13"/>
  <c r="E31" i="13"/>
  <c r="F31" i="13" l="1"/>
  <c r="G36" i="13"/>
  <c r="H12" i="13"/>
  <c r="G17" i="13"/>
  <c r="G31" i="13" l="1"/>
  <c r="I12" i="13"/>
  <c r="H17" i="13"/>
  <c r="H36" i="13"/>
  <c r="J12" i="13" l="1"/>
  <c r="I36" i="13"/>
  <c r="I17" i="13"/>
  <c r="H31" i="13"/>
  <c r="J36" i="13" l="1"/>
  <c r="J17" i="13"/>
  <c r="I31" i="13"/>
  <c r="K12" i="13"/>
  <c r="J31" i="13" l="1"/>
  <c r="K17" i="13"/>
  <c r="L12" i="13"/>
  <c r="K36" i="13"/>
  <c r="M12" i="13" l="1"/>
  <c r="L17" i="13"/>
  <c r="L36" i="13"/>
  <c r="K31" i="13"/>
  <c r="M36" i="13" l="1"/>
  <c r="M13" i="13"/>
  <c r="G11" i="13"/>
  <c r="J11" i="13"/>
  <c r="B13" i="13"/>
  <c r="C11" i="13"/>
  <c r="E11" i="13"/>
  <c r="D11" i="13"/>
  <c r="I11" i="13"/>
  <c r="H11" i="13"/>
  <c r="M11" i="13"/>
  <c r="L11" i="13"/>
  <c r="F11" i="13"/>
  <c r="K11" i="13"/>
  <c r="B11" i="13"/>
  <c r="C13" i="13"/>
  <c r="D13" i="13"/>
  <c r="E13" i="13"/>
  <c r="F13" i="13"/>
  <c r="G13" i="13"/>
  <c r="H13" i="13"/>
  <c r="I13" i="13"/>
  <c r="J13" i="13"/>
  <c r="K13" i="13"/>
  <c r="L31" i="13"/>
  <c r="M17" i="13"/>
  <c r="L13" i="13"/>
  <c r="M31" i="13" l="1"/>
  <c r="L32" i="13"/>
  <c r="M37" i="13"/>
  <c r="M18" i="13"/>
  <c r="B37" i="13"/>
  <c r="B18" i="13"/>
  <c r="C37" i="13"/>
  <c r="C18" i="13"/>
  <c r="D18" i="13"/>
  <c r="D37" i="13"/>
  <c r="E37" i="13"/>
  <c r="E18" i="13"/>
  <c r="F18" i="13"/>
  <c r="F37" i="13"/>
  <c r="G18" i="13"/>
  <c r="G37" i="13"/>
  <c r="H37" i="13"/>
  <c r="H18" i="13"/>
  <c r="I37" i="13"/>
  <c r="I18" i="13"/>
  <c r="J37" i="13"/>
  <c r="J18" i="13"/>
  <c r="K18" i="13"/>
  <c r="K37" i="13"/>
  <c r="L18" i="13"/>
  <c r="L37" i="13"/>
  <c r="M32" i="13" l="1"/>
  <c r="D30" i="13"/>
  <c r="L30" i="13"/>
  <c r="B30" i="13"/>
  <c r="G30" i="13"/>
  <c r="F30" i="13"/>
  <c r="K30" i="13"/>
  <c r="I30" i="13"/>
  <c r="H30" i="13"/>
  <c r="M30" i="13"/>
  <c r="C30" i="13"/>
  <c r="E30" i="13"/>
  <c r="J30" i="13"/>
  <c r="B32" i="13"/>
  <c r="C32" i="13"/>
  <c r="D32" i="13"/>
  <c r="E32" i="13"/>
  <c r="F32" i="13"/>
  <c r="G32" i="13"/>
  <c r="H32" i="13"/>
  <c r="I32" i="13"/>
  <c r="J32" i="13"/>
  <c r="K32" i="13"/>
</calcChain>
</file>

<file path=xl/sharedStrings.xml><?xml version="1.0" encoding="utf-8"?>
<sst xmlns="http://schemas.openxmlformats.org/spreadsheetml/2006/main" count="922" uniqueCount="360">
  <si>
    <t>Proyecto/Área</t>
  </si>
  <si>
    <t>CIO</t>
  </si>
  <si>
    <t>Demanda</t>
  </si>
  <si>
    <t>Energía</t>
  </si>
  <si>
    <t>Fondos</t>
  </si>
  <si>
    <t>Hidrocarburos</t>
  </si>
  <si>
    <t>Minería</t>
  </si>
  <si>
    <t>Territorial</t>
  </si>
  <si>
    <t>Tipo de PAA (Funcionamiento o Inversión)</t>
  </si>
  <si>
    <t>¿Se publica en SECOP?</t>
  </si>
  <si>
    <t>Presentado y aprobado en comité de contratación</t>
  </si>
  <si>
    <t>Número de comité de contratación</t>
  </si>
  <si>
    <t>Ítem</t>
  </si>
  <si>
    <t>Objetivo especifico del proyecto de inversión</t>
  </si>
  <si>
    <t>Producto del Proyecto de Inversión</t>
  </si>
  <si>
    <t>Actividad / Entregable del Proyecto de Inversión</t>
  </si>
  <si>
    <t>Códigos UNSPSC</t>
  </si>
  <si>
    <t>Rubro presupuestal</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</si>
  <si>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</si>
  <si>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</si>
  <si>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</si>
  <si>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</si>
  <si>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</si>
  <si>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</si>
  <si>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</si>
  <si>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</si>
  <si>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</si>
  <si>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</si>
  <si>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</si>
  <si>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</si>
  <si>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Cargo, Telefono y Correo electrónico del responsable</t>
  </si>
  <si>
    <t>Inversión</t>
  </si>
  <si>
    <t>Marzo</t>
  </si>
  <si>
    <t>Agosto</t>
  </si>
  <si>
    <t>Enero</t>
  </si>
  <si>
    <t>Febrero</t>
  </si>
  <si>
    <t>Mayo</t>
  </si>
  <si>
    <t>Abril</t>
  </si>
  <si>
    <t>Octubre</t>
  </si>
  <si>
    <t>Julio</t>
  </si>
  <si>
    <t>Septiembre</t>
  </si>
  <si>
    <t>Noviembre</t>
  </si>
  <si>
    <t>Junio</t>
  </si>
  <si>
    <t>Diciembre</t>
  </si>
  <si>
    <t>Funcionamiento</t>
  </si>
  <si>
    <t>Versión SECOP</t>
  </si>
  <si>
    <t>Tipo de formulación</t>
  </si>
  <si>
    <t>Proyecto/área</t>
  </si>
  <si>
    <t>Items y modificaciones realizadas</t>
  </si>
  <si>
    <t>No. y fecha del comité que aprobó</t>
  </si>
  <si>
    <t>Cargue SECOP</t>
  </si>
  <si>
    <t>Versión inicial aprobada</t>
  </si>
  <si>
    <t>Comité de Contratación del 27 de diciembre de 2023</t>
  </si>
  <si>
    <t>ok</t>
  </si>
  <si>
    <t>Transversal</t>
  </si>
  <si>
    <t>Se reduce el ítem 101-3 y se adiciona el 101-2</t>
  </si>
  <si>
    <t>No.2 del 04 de enero del 2024</t>
  </si>
  <si>
    <t>Se modifican los ítem 140-1 al 140-12 y 140-16 al 140-18</t>
  </si>
  <si>
    <t>Se reduce el ítem 161-29 y sus recursos se distribuyen en los ítem 161-1 al 161-11, 161-14 y 161-16</t>
  </si>
  <si>
    <t>Se reduce el ítem 101-10 y se adiciona el ítem 101-8, asimismo se modifican los objetos de los ítem 101-3 y 101-5</t>
  </si>
  <si>
    <t>No. 03 del 16 de enero de 2024</t>
  </si>
  <si>
    <t>Se modifica el objeto de los ítem 180-11 y 180-13</t>
  </si>
  <si>
    <t>Se reduce el  ítem 160-1 y se adiciona el 160-10; se reducen los item 160-15 y 160-16 y se crea el ítem 160-19</t>
  </si>
  <si>
    <t>Se modifica el objeto de los ítem 161-11 y 161-19</t>
  </si>
  <si>
    <t>Secretaría General</t>
  </si>
  <si>
    <t>Se modifican los códigos UNSPSC de los ítem  111-31 al 111-34</t>
  </si>
  <si>
    <t>Correo del 16/01/2024</t>
  </si>
  <si>
    <t>TIC</t>
  </si>
  <si>
    <t>Se modifica el código UNSPSC del ítem 130-20</t>
  </si>
  <si>
    <t>Correo del 18/01/2024</t>
  </si>
  <si>
    <t>Se modifica el objeto de los ítem 100-9 y 100-35</t>
  </si>
  <si>
    <t>No. 04 del 23 de enero de 2024</t>
  </si>
  <si>
    <t>Se reduce el ítem 130-35 y se crea el ítem 130-38; se modifica el código y el periodo de contratación del ítem 130-32; se modifica el objeto y el periodo de contratación del ítem 131-13</t>
  </si>
  <si>
    <t>Se modificacaron los objetos, el mes de presentación de ofertas, de inicio, de registro del contrato y la duración de los item 160-1 y 160-2</t>
  </si>
  <si>
    <t>No. 05 del 30 de enero de 2024</t>
  </si>
  <si>
    <t>Se modifica el objeto del item 150-8</t>
  </si>
  <si>
    <t>Se reduce el item 100-14 para crear el 100-41, se modifican los objetos de los items 100-37 y el 100-02</t>
  </si>
  <si>
    <t>Se disminuyen los ítems 161-12, 161-17, 161-18, 161-20, 161-22, 161-23, 161-24, 161-25, 161-29 y 161-31 para crear los items 161-41 y 161-42; se modifican los objetos contractuales para los ítems 161-3, 161-17, 161-18, 161-29, 161-31</t>
  </si>
  <si>
    <t>Se modifica el código UNSPSC del ítem 100-32</t>
  </si>
  <si>
    <t>Correo del 05/02/2023 enviado por Indira Portocarrero</t>
  </si>
  <si>
    <t>Se reduce el ítem 130-35 y se crea el 130-39; se modifica el objeto y meses de los ítem 130-6 y 130-35</t>
  </si>
  <si>
    <t>No. 06 del 06 de febrero de 2024</t>
  </si>
  <si>
    <t>Se reducen los ítem 170-6, 170-13 y 170-14 para adicionar el ítem 170-15 y crear los ítem 170-18 y 170-19; se modifica el objeto y meses del proceso de los ítem 170-6, 170-13 y 170-15</t>
  </si>
  <si>
    <t>Se reduce el ítem 131-9 y se crea el 131-19; se modifica el objeto del ítem 131-7</t>
  </si>
  <si>
    <t>ok, 131-9 tiene contrato asociado</t>
  </si>
  <si>
    <t>Se modifican los valores ítem 161-1, 161-2, 161-4, 161-5, 161-7, 161-11, 161-12, 161-13, 161-15, 161-16, 161-17, 161-20, 161-21, 161-22, 161-23, 161-24, 161-25, 161-26, 161-41, 161-42  y se modifica el objeto del ítem 161-24</t>
  </si>
  <si>
    <t>ok 161-1, 161-2,  161-4, 161-5, 161-7, 161-11 y 161-16 con contrato asociado</t>
  </si>
  <si>
    <t>Se modifica el objeto de los ítem 161-19 y 161-32</t>
  </si>
  <si>
    <t xml:space="preserve">No. 07 del 09 de febrero de 2024 </t>
  </si>
  <si>
    <t>ok, la 161-19 tiene un contrato asociado</t>
  </si>
  <si>
    <t>Se redujo el item 180-20 y se le adiciona al 180-14</t>
  </si>
  <si>
    <t>No. 08 del 13 de febrero de 2024</t>
  </si>
  <si>
    <t>Se redujo el item 101-1, y se crean los item 101-11, y 101-12</t>
  </si>
  <si>
    <t>Se modifica el objeto de los item 130-4 y 130-5</t>
  </si>
  <si>
    <t>Se modifica el objeto de los item 160-1 y 160-2</t>
  </si>
  <si>
    <t>Se reducen los item 131-9, 131-11 y 131-5, y se crean los item 131-20 y 131-21</t>
  </si>
  <si>
    <t>ok 131-9 y 131-11 tienen contrato asociado</t>
  </si>
  <si>
    <t>Se adiciona el item 140-13 y se reduce el item 140-17</t>
  </si>
  <si>
    <t xml:space="preserve">Se modifica la duración de las lineas 131-16 y 131-17 de 9 a 10.5 meses </t>
  </si>
  <si>
    <t xml:space="preserve">Correo del 14 de febrero de 2024 enviado por John Barrios </t>
  </si>
  <si>
    <t xml:space="preserve">Se reducen los item 101-5, 101-8, 101-9 para adicionar los saldos al item 101-10 (la cual se modifica su objeto), se reduce tambien el item 101-3 (cuyo objeto tambien es modificado) y con el saldo de esta se crea la 101-13; se reduce el item 101-4 y se crea la 101-14; se reduce el item 101-2 y se crea el 101-15 </t>
  </si>
  <si>
    <t xml:space="preserve">No. 09 del 26 de febrero de 2024 </t>
  </si>
  <si>
    <t xml:space="preserve">Se reduce el item 100-2 y se crea el 100-42; se reduce el item 100-5 y 100-34 para adicionar al 100-30; se reducen los item 100-15  y 100-18 y se adiciona al 100-31; se reducce el item 100-21 y se crea el 100-43; se reduce el item 100-40 para la creación de los item 100-44 y 100-45. Se modifican los objetos y meses de los item 100-5, 100-6, 100-15, 100-16, 100-17, 100-30, 100-31 y 100-34, </t>
  </si>
  <si>
    <t>ok, 100-21 con contrato asociado</t>
  </si>
  <si>
    <t>Se reduce el item 130-37 y se crea el 130-40; se modifica el objeto,codigo UNSPSC, y meses del item 130-12</t>
  </si>
  <si>
    <t>ok, 130-37 contrato asociado</t>
  </si>
  <si>
    <t>Se reducen los item 161-6, 161-8, 161-9, 161-10, 161-13, 161-14, 161-15, 161-22, 161-27, 161-28, 161-29, 161-30, 161-32, 161-38; se crean los item 161-43 y  161-44</t>
  </si>
  <si>
    <t xml:space="preserve">Se modifica el objeto de los item 150-16 y 150-12 </t>
  </si>
  <si>
    <t>Se modifica el codigo UNSPSC y meses por dias de los item 131-2 y 131-6</t>
  </si>
  <si>
    <t>HIdrocarburos</t>
  </si>
  <si>
    <t>Se modifica el objeto y meses del item 170-19</t>
  </si>
  <si>
    <t>Se modifican los meses del item 111-29</t>
  </si>
  <si>
    <t>Se modifica el código UNSPSC del ítem 170-13</t>
  </si>
  <si>
    <t>Correo del 05/03/2024</t>
  </si>
  <si>
    <t>Se modifica el codigo y objeto del item 130-22</t>
  </si>
  <si>
    <t>No. 10 del 5 de marzo de 2024</t>
  </si>
  <si>
    <t>Se modifica el objeto y meses del item 161-3, se reduce el item 161-33 y se crea el 161-45</t>
  </si>
  <si>
    <t>Se reducen los item: 150-16, 150-19, 150,20, 150-21, 150-24, 150-25, 150-26, 150-27, 150-28, 150-29, 150-30, 150-31, 150-31,150-32, 150-33, 150-34, 150-35, 150-36, 150-37, 150-38, 150-39, 150-40 y 150-41, y con el saldo de estos se crea el item 150-46; tambien se modifica los meses del item 150-13, y se modifica el objeto y meses del item 150-43</t>
  </si>
  <si>
    <t>Se modifica el objeto y meses del item 111-31</t>
  </si>
  <si>
    <t xml:space="preserve">Se modifica el objeto y meses del item 160-19 </t>
  </si>
  <si>
    <t>No. 11 del 7 de marzo de 2024</t>
  </si>
  <si>
    <t xml:space="preserve">Se modifica el objeto y meses de los item 170-19 y 170-15 </t>
  </si>
  <si>
    <t xml:space="preserve">Se modifica el objeto de item 140-13 </t>
  </si>
  <si>
    <t xml:space="preserve">Se modifica el objeto y se reduce el item 140-14, y se adiciona el item 140-17 </t>
  </si>
  <si>
    <t xml:space="preserve">Se modifica el objeto del item 130-26 </t>
  </si>
  <si>
    <t>No. 12 del 12 de marzo de 2024</t>
  </si>
  <si>
    <t>Se modifica el objeto, duración y modalidad de selección del item 160-13</t>
  </si>
  <si>
    <t>Se reduce el item 140-17 y se crea el item 140-19, y se modifica el objeto, mes de registro del contrato y duración del item 140-8</t>
  </si>
  <si>
    <t>Se reduce y se modifica el objeto, meses y duración del item 110-10 y se crea el item 110-17,  y se modifica el objeto del item 110-5</t>
  </si>
  <si>
    <t>Se adiciona el item 180-13, se reduce el 180-14, se reduce el 180-7, y se adiciona el 180- 20 e igual a este item se modifica el objeto, mes de registro del contrato, duración y modalidad de selección.</t>
  </si>
  <si>
    <t xml:space="preserve">No. 15 del 19 de marzo de 2024 </t>
  </si>
  <si>
    <t>ok 180-7 y 180-13 con contrato</t>
  </si>
  <si>
    <t>Se reducen los item 130-1, 130-8, 130-9, 130-10, 130-37, 130-40, se adiciona el item 130-39, y se crean los item 130-41, y 130-42; Se reduce el item 130-28 y se crea el item 130-43</t>
  </si>
  <si>
    <t>ok 130-1, 130-8, 130-9, 130-10, 130-37 con contrato</t>
  </si>
  <si>
    <t xml:space="preserve">Se modifica el objeto, meses y duración del item 161-40 </t>
  </si>
  <si>
    <t>Se reduce el item 150-19, 150-30, se crean los item 150-47, 150-48 y se modifica el objeto de 150-12</t>
  </si>
  <si>
    <t>ok 150-19 y 150-30 con contrato</t>
  </si>
  <si>
    <t xml:space="preserve">Se reduce el item 131-14, se modifica su codigo UNSPSC, objeto, meses, duración, y modalidad de selección; se crea el item 131-22, y se adiciona el item 131-12 </t>
  </si>
  <si>
    <t xml:space="preserve">Se reduce el item 111-10, se adiciona el 111-11 y se modifica su objeto, meses y duración </t>
  </si>
  <si>
    <t>Se reduce el item 100-40, se modifica su objeto, meses y duración; y se crean los item 100-46 y 100-47</t>
  </si>
  <si>
    <t>Se reducen los ítem 131-1, 131-12 y 131-15 para crear los ítem 131-23, 131-24, 131-25 y 131-26.  Igualmente se modifica la modalidad de contratación del ítem 131-15</t>
  </si>
  <si>
    <t>No. 016 del 03 de abril de 2024</t>
  </si>
  <si>
    <t>Se reduce el ítem 161-22 para crear el ítem 161-46, se modifica el objeto y los meses del proceso para el ítem 161-34</t>
  </si>
  <si>
    <t>Se reducen los ítem 150-16, 150-19 y 150-30 para adicionar sus recursos al ítem 150-42 al cual se le modifica el objeto</t>
  </si>
  <si>
    <t>No. 017 del 04 de abril de 2024</t>
  </si>
  <si>
    <t>ok 150-16, 150-19 y 150-30 tienen contrato</t>
  </si>
  <si>
    <t xml:space="preserve">Se ajusta la duración del item 111-5 </t>
  </si>
  <si>
    <t>No. 18 del 10 de abril de 2024</t>
  </si>
  <si>
    <t>Se reduce el item 140-1 y se adiciona a los item 140-3 y 140-4; se modifica el objeto del item 140-3, 140-10, y 140-11</t>
  </si>
  <si>
    <t>ok 140-1 tiene contrato</t>
  </si>
  <si>
    <t xml:space="preserve">CIO </t>
  </si>
  <si>
    <t xml:space="preserve">Se reduce el item 131-3, 131-4, 131-1 y 131-12 , y se crean los item 131-27, 131-28, 131-28, 131-29, 131-30, y 131-31. Se modifica la duración de los item 131-23, 131-25 y se modifica el objeto y duración de la 131-3 </t>
  </si>
  <si>
    <t xml:space="preserve">Se modifica el objeto del item 150-12 </t>
  </si>
  <si>
    <t>Se reduce el item 130-31 y se crea la linea 130-44</t>
  </si>
  <si>
    <t>Se reduce el item 101-2 y se crean las lineas 101-16 y 101-17</t>
  </si>
  <si>
    <t>ok 101-2 tiene contrato</t>
  </si>
  <si>
    <t>Se modifica el código del ítem 161-34</t>
  </si>
  <si>
    <t>Correo recibido el 12/04/2024</t>
  </si>
  <si>
    <t>Se reducen los item 161-11, 161-12, 161-13, 161-15, 161-17,161-41, 161-42, 161-20, 161-21, 161-23, 161-25, 161-24, 161-26, 161-31,, y se crea el item 161-47. Se modifica el bjeto del item 161-46</t>
  </si>
  <si>
    <t>No. 19 del 15/04/2024</t>
  </si>
  <si>
    <t>Se modifica el código del ítem 100-40 81112501 por 80111620.</t>
  </si>
  <si>
    <t>Correo recibido el 17/04/2024</t>
  </si>
  <si>
    <t>inversión</t>
  </si>
  <si>
    <t>Se mdifica el objeto del  item 131-27, se modifican los meses del item 131-12</t>
  </si>
  <si>
    <t>No. 20 del 18/04/2024</t>
  </si>
  <si>
    <t>Se reduce el item 150-43, y se crea el item 150-49</t>
  </si>
  <si>
    <t>ok 150-43 tiene contrato</t>
  </si>
  <si>
    <t xml:space="preserve">Se reduce el i tem 161-30, 161-47, se adiciona el item 161-44 y se crea el item 161-48 </t>
  </si>
  <si>
    <t>ok, 161-30 tiene contrato</t>
  </si>
  <si>
    <t xml:space="preserve">Se reducen los item 100-37, 100-11 (se modifica tambien codigo, objeto y meses), y se crean los item 100-48, 100-49, 100-50 </t>
  </si>
  <si>
    <t>Se reduce el item 100-9, se crea el item 100-51, y se modifica el objeto del item 100-46</t>
  </si>
  <si>
    <t>No. 21 del 25/04/2024</t>
  </si>
  <si>
    <t>ok, 100-9 tiene contrato asociado</t>
  </si>
  <si>
    <t>Se modifica el objeto del item 131-3</t>
  </si>
  <si>
    <t>Se reducen los item 150-43, 150-38, 150-31, 150-16, y se crean los item 150-51, 150-52 y 150-53</t>
  </si>
  <si>
    <t>ok se crearon los ítem nuevos, los demás tienen contrato asociado</t>
  </si>
  <si>
    <t xml:space="preserve">Se reducen el item 160-6 y se crea el item 160-20 </t>
  </si>
  <si>
    <t>ok, 160-6 tiene contrato</t>
  </si>
  <si>
    <t>Se modifica el objeto, meses y duración del item 161-44</t>
  </si>
  <si>
    <t xml:space="preserve">Se modifica el objeto del item 130-16 </t>
  </si>
  <si>
    <t>Se  reduce y se modifica, rubo y objeto del item 130-16 , y se crea la linea 130-45</t>
  </si>
  <si>
    <t>No. 22 del 29/04/2024</t>
  </si>
  <si>
    <t xml:space="preserve">Se reduce el item 131-4, se adiciona el item 131-29 y se modifica su objeto. Se modifican el objeto item 131-30, del item 131-12 se modifica el objeto y duración , del item 131-25 se modifica objeto y mes de registro, del item 131-15 se modifica objeto, meses y duración; y del item 131-3 se modifica el mes de registro. </t>
  </si>
  <si>
    <t>Se reducen los item 100-12, 100-20, 100-13, 100-41, 100-1, 100-2, 100-22, 100-17, 100-16, y 100-10. Y se crean los item 100-52, 100-53, 100-54, 100-55, 100-56, 100-57, 100-58 y 100-59.</t>
  </si>
  <si>
    <t>No. 23 del 06/05/2024</t>
  </si>
  <si>
    <t>ok, se crean del ítem 100-52 en adelante, los demás tienen contrato asociado</t>
  </si>
  <si>
    <t xml:space="preserve">Se modifican objeto y modalidad de seleccion del item 130-16, mismas modificaciones para el item 130-30, del item 130-43 se modifica el objeto, registro del contrato y duración de este. </t>
  </si>
  <si>
    <t>No. 24 del 09/05/2024</t>
  </si>
  <si>
    <t>ok, el  ítem 130-43 no se puede modificar porque tiene contrato asociado</t>
  </si>
  <si>
    <t>Se reducen los item 150-21, 150-24, 150-25, 150-26, 150-27, 150-28, 150-29 y se crean los item 150-53, 150-54, 150-55, 150-56 y 150-57. Se modifica el objeto del item 150-51.</t>
  </si>
  <si>
    <t>ok, desde el ítem 150-21 hasta el 150-29 tienen contrato asociado.</t>
  </si>
  <si>
    <t xml:space="preserve">Se reducen los item 170-11, 170-12, 170-14, 170-15, 170-4, 170-5, 170-7, se adicionan los item 170-9 (se modifica su objeto), 170-19 (se modifica su objeto, mes de inicio, mes de registro y duración) y se crea el item 170-20. Del item 170-8 se modifica el codigo, objeto y mes de inicio y registro del contrato. Del item 170-10 se modifica el objeto y el mes de inicio y registro del contrato. Del item 170-7 se modifica, objeto y mes de inicio y registro del contrato. </t>
  </si>
  <si>
    <t>ok, los ítem 170-4, 170-5, 170-11,170-12 y 170-15 tienen contrato asociado</t>
  </si>
  <si>
    <t>Se reduce el item 140-17, se adiciona el item 140-13, y se crean los item 140-20 y 140-21. De los item 140-6 y 140- 9 se modifica el mes de registro del contrato y su duración.</t>
  </si>
  <si>
    <t>ok, los item 140-6, 140-9 y 140-13 tienen contrato asociado.</t>
  </si>
  <si>
    <t>Se reduce el item 110-6 y se crea el item 110-18</t>
  </si>
  <si>
    <t>ok, el ítem 110-6 tiene contrato asociado</t>
  </si>
  <si>
    <t>Se reduce el ítem 130-26 y se adicionan sus recursos al ítem 130-25</t>
  </si>
  <si>
    <t>No. 25 del 14/05/2024</t>
  </si>
  <si>
    <t>ok, 130-26 tiene contrato asociado</t>
  </si>
  <si>
    <t xml:space="preserve">Se reduce el item 130-16, se adiciona el 130-45 y se modifica su codigo, objeto y duración. El item 130-43 se reduce, y se crea el item  130-46 </t>
  </si>
  <si>
    <t>No. 26 del 17/05/2024</t>
  </si>
  <si>
    <t>ok, 130-16 tiene contrato asociado</t>
  </si>
  <si>
    <t>Se reduce el item 111-1 y se adiciona el 111-12, se modifica los meses, duración y modalidad de selección. En el item 111-27 se modifica meses y duración.</t>
  </si>
  <si>
    <t>Se reduce el i tem 131-4, se adiciona el 131-30 (se modifica su objeto, mes, y duración) y se crea el item 131-32. Se modifica el objeto, mes y duración del item 131-28, y se modifica el objeto, mes y duración del item 131-25</t>
  </si>
  <si>
    <t>No. 27 del 23/05/2024</t>
  </si>
  <si>
    <t>Se adiciona el item 170-1,  se reduce el item 170-3, se reduce el item 170-4, se reducel el item 170-5, se reduce el item 170-6, se adiciona el 170-19 (se modifica mes y duración), y se adiciona el 170-20 (se modifica mes y duración)</t>
  </si>
  <si>
    <t xml:space="preserve">Se modifica el código UNSPSC del ítem 130-21 </t>
  </si>
  <si>
    <t>Correo recibido el 27/05/2024 de Camilo Ruiz de TIC</t>
  </si>
  <si>
    <t xml:space="preserve">Se reduce el item 130-16 y se crea la linea 130-47 </t>
  </si>
  <si>
    <t>No. 28 del 27/05/2024</t>
  </si>
  <si>
    <t>Se modifica el objeto y duración del item 150-18</t>
  </si>
  <si>
    <t>No. 29 del 30/05/2024</t>
  </si>
  <si>
    <t>Se modifica el objeto de los item 140-3, 140-10 y 140-11</t>
  </si>
  <si>
    <t xml:space="preserve">Se reduce el item 100-1, se modifica el objeto y meses del item 100-18, se modifica el codigo, objeto y meses del item 100-23, se modifica el objeto y duración del item 100-47 y se crea el item 100-60 </t>
  </si>
  <si>
    <t>Se modifica codigo, objeto, meses, duración, modalidad de selección de los item 160-17 y 160-18</t>
  </si>
  <si>
    <t>No. 30 del 6/06/2024</t>
  </si>
  <si>
    <t>Se reduce el item 150-13, se adicionan los item 150-21( se modifica mes de registro del contrato), 150-27(( se modifica mes de registro del contrato), 150-29 ( se modifica mes de registro del contrato), 150-35 ( se modifica mes de registro del contrato), y del item 150-2 se modifica su objeto y duración.</t>
  </si>
  <si>
    <t>Se reduce el item 111-24, y se crea el item 111-35</t>
  </si>
  <si>
    <t>Se reducen los item 110-4, 110-1, 110-6, 110-8, 110-5, 110-13, 110-15, 110-16 y 110-17, se adiciona el item 110-7, el 110-14, y el 110-11. Se crean los item 110-19, 110-20,110-21, 110-22, 110-23, 110-24 y 110-25.</t>
  </si>
  <si>
    <t>No. 31 del 7/06/2024</t>
  </si>
  <si>
    <t xml:space="preserve">Se reducen los item 101-2, 101-4, 101-13, 101-14, 101-16, 101-17 (se modifica objeto, meses y responsable), se adicionan los item 101-1 (se modifica objeto, meses y responsable), se crean los item 101-18, 101-19 y 101- 20. </t>
  </si>
  <si>
    <t>Se reduce el item 140- 20 (se modifican los meses y duración) y se adiciona el item 140-16</t>
  </si>
  <si>
    <t>Se reducen los item 131-1 (se modifica objeto y meses), 131-3, 131-28, 131-5, 131-6, 131-7, 131-19, 131-20, 131-13, 131-22, 131-31, 131-24, 131-15, 131-16, 131-17, 131-18 (se modifica objeto, meses y duración),  se adicionan los item  131-4, 131-8, 131-10. Se crean los item 131-33, 131-34, 131-35, 131-36, 131-37, 131-38, 131-39, 131-40, y 131-41</t>
  </si>
  <si>
    <t>Se reducen los item 130-17, 130-25, 130-36, 130-38, 130-40, 130-3, 130-12, 130-26, 130-28, y 130-44. Se adiciona el item 130-19 (se modifica su objeto). Se crean los item 130-48, 130-49, 130-50, 130-51, 130-52 y 130-53. Se modifica el objeto del item 130-15, y del item 130-22 se modifica su objeto, fechas y duración.</t>
  </si>
  <si>
    <t>Se reduce los item 100-36, 100-30, 100-51, 100-26, 100-3, 100-15, 100-31, 100-11, 100-58, 100-52, 100-40, 100-44, 100-48, 100-24, 100-27, y se crean los item 100-61, 100-62, 100-63, 100-64, 100-65 y 100-66.</t>
  </si>
  <si>
    <t>Se reducen los ítem 180-1 al 180-15 y el 180-20 para crear con esos recursos los ítem 180-21 y 180-27;  se reduce el ítem 180-9 y se crea el ítem 180-22; se reduce el ítem 180-17 y se crean los ítem 180-23 al 180-26; se modifica el objeto, los meses del procesos y la duración del ítem 180-17</t>
  </si>
  <si>
    <t>Se hace reducción de los ítem 150-3 al 150-11 para crear el ítem 150-64; se reducen los ítem 150-12, 150.-13, 150-16, 150-18, 150-22 al 150-26, 150-31 al 150-42, 150-45, 150-46, 150-48 y 150-51, y se crean los ítem 150-58 al 150-65; se cambia el objeto y los meses de los ítem 150-14 y 150-45.</t>
  </si>
  <si>
    <t xml:space="preserve">Modificación de la modalidad de contratación de los ítem 160-3 y 160-12 </t>
  </si>
  <si>
    <t>Correo enviado el 13/06/2024 de Jessica Arias</t>
  </si>
  <si>
    <t>Se modifica el objeto, meses y duración del item 160-19</t>
  </si>
  <si>
    <t>No. 34 del 18/06/2024</t>
  </si>
  <si>
    <t>Se reducen los item 100-3,100-6,100-9, 100-10, 100-14,  100-15,100-16, 100-24, 100-25, 100-26, 100-27, 100-28, 100-29, 100-33, 100-34,100-40, 100-41, 100-42, se adiciona el item 100-37, y se crean los item 100-67, 100-68, 100-69 y 100-70.</t>
  </si>
  <si>
    <t>Se modifica el objeto, meses, duración, modalidad de selección, valor estimado de los item 160-3, 160-17, y 160-18.</t>
  </si>
  <si>
    <t>No. 35 del 21/06/2024</t>
  </si>
  <si>
    <t>Se crea el item 111-36</t>
  </si>
  <si>
    <t>No. 36 del 25/06/2024</t>
  </si>
  <si>
    <t>Se modifica el objeto del ítem 110-23</t>
  </si>
  <si>
    <t xml:space="preserve">Se reduce el item 140-16, y 140-2. Se adiciona el item 140-5, y se crea el item 140-22. </t>
  </si>
  <si>
    <t xml:space="preserve">Se modifica la modalidad de contratación de los item 131-4, 131-8, 131-10, y 131-41; y se modifica el mes de registro del contrato y duración del item 131-25. </t>
  </si>
  <si>
    <t xml:space="preserve">Se reduce el item 150-45, se adiciona el 150-63, y se crea el item 150-66. </t>
  </si>
  <si>
    <t xml:space="preserve">Se reduce el item 100-38, y se crea el item 100-71. </t>
  </si>
  <si>
    <t>Se reduce el ítem 150-15 y se crea al ítem 150-67</t>
  </si>
  <si>
    <t>No. 37 del 27/06/2024</t>
  </si>
  <si>
    <t>Se reduce el ítem 150-1, se crea el ítem 150-68 y se modifica el objeto de los ítem 150-58 y 150-59</t>
  </si>
  <si>
    <t>No. 38 del 09/07/2024</t>
  </si>
  <si>
    <t>Se reduce el ítem 131-8 y se crea el 131-42; se cambia el objeto  y meses del ítem 131-41</t>
  </si>
  <si>
    <t>Se reduce el ítem 100-25 y se crea el 100-72; Se reduce el ítem 100-5 y se adiciona el 100-12;  Se reducen los ítem 100-53 y 100-60 y se crea el 100-73; se reduce el ítem 100-62 y se crea el 100-74; se reduce el ítem 100-71 y se adiciona el ítem 100-68;  Se modifica el objeto y los meses de los ítem 100-64, 100-65, 100-66 y 100-67; se modifican los mese del proceso del ítem 100-12</t>
  </si>
  <si>
    <t>Secretaria General</t>
  </si>
  <si>
    <t>Se modifica los meses, duración y modalidad de contratación del ítem 111-26</t>
  </si>
  <si>
    <t>Se reduce el ítem 100-71 y se adiciona el 100-67</t>
  </si>
  <si>
    <t>No. 39 del 10/07/2024</t>
  </si>
  <si>
    <t>Se reducen los ítem 150-62, 150-64, se adicionan los ítem 150-5, 150-6, 150-10 y 150-11. Se crean los ítem 150-69, 150-70, 150-71, 150-72, 150-73, 150-74, 150-75, 150-76, 150-77, 150-78, 150-79, 150-80, 150-82, 150-83, 150-84, 150-85, y 150-86.</t>
  </si>
  <si>
    <t>No. 40 del 16/07/2024</t>
  </si>
  <si>
    <t>ok, items 150-5, 150-6, 150-10, 150-11 y 150-62 tienen contrato asociado.</t>
  </si>
  <si>
    <t xml:space="preserve">Se reducen los ítem 110-19 (se modifica objeto, meses, y duración)y 110-22 (se modifica objeto, meses, y duración), y se crean los ítem 110-26 y 110-27. Se modifica objeto, meses y duración del ítem 110-20. </t>
  </si>
  <si>
    <t>ok, se crean los item 110-26 y 110-27.</t>
  </si>
  <si>
    <t xml:space="preserve">Se reducen los ítem 140-16 (se modifica su objeto) y 140-17.  Se crean los ítem 140-23, 140-24, 140-25 y 140-26. </t>
  </si>
  <si>
    <t>No. 41 del 19/07/2024</t>
  </si>
  <si>
    <t xml:space="preserve">Funcionamiento </t>
  </si>
  <si>
    <t>Se reduce el item 161-36 y se crean los item 161-49 y 161-50</t>
  </si>
  <si>
    <t>No. 42 del 23/07/2024</t>
  </si>
  <si>
    <t>ok, item 161-36 contrato asociado</t>
  </si>
  <si>
    <t>Se reduce el item 170-01, y se crean los item 170-21 y 170-22</t>
  </si>
  <si>
    <t xml:space="preserve">Se reduce el item 150-62, 150-63, se adiciona el item 150-66, y se crean los item 150-87 y 150-88 </t>
  </si>
  <si>
    <t xml:space="preserve">Se reducen los item 150-53 y 150-85, y se adicionan los item 150-57 y 150-62. </t>
  </si>
  <si>
    <t>No. 43 del 25/07/2024</t>
  </si>
  <si>
    <t>ok, 150-53 contrato asociado</t>
  </si>
  <si>
    <t xml:space="preserve">Se reduce el item 150-35 y se crea el item 150-89 </t>
  </si>
  <si>
    <t>No. 44 del 30/07/2024</t>
  </si>
  <si>
    <t xml:space="preserve">ok, 150-35 contrato asociado </t>
  </si>
  <si>
    <t>Se reducen los item 161-3, 161-47, y se adicionan los item 161-10, 161-27, y 161-44.</t>
  </si>
  <si>
    <t>ok, todos con contrato asociado</t>
  </si>
  <si>
    <t>Se reduce el item 160-19, se adiciona el 160-15 (se modifica su codigo, objeto, meses y duración), y se crean los item 160-21 y 160-22.</t>
  </si>
  <si>
    <t>Se reducen los item 150-15, 150-45, 150-63, 150-53, y  150-65, se adicionan los item 150-43, 150-61; se crean los item 159-90 y 150-91, y se modifica el objeto y  meses de los item 150-71 y 150-80.</t>
  </si>
  <si>
    <t>No. 45 del 06/08/2024</t>
  </si>
  <si>
    <t>ok, 150-53 y 150-43 contrato asociado</t>
  </si>
  <si>
    <t>Se reduce el item 101-20, y el 110-1. Se crean los item 101-21 y 110-28.</t>
  </si>
  <si>
    <t>ok, 110-1 contrato asociado</t>
  </si>
  <si>
    <t>Se reduce el item 161-44, y se crea el item 161-51.</t>
  </si>
  <si>
    <t>ok, 161-44 contrato asociado</t>
  </si>
  <si>
    <t>Se reducen los item 131-23, 131-39y 131-25, se adiciona el 131-1, y se crea el item 131-43. Se modifica el objeto, meses y duración de los item 131-1 y 131-39.</t>
  </si>
  <si>
    <t>ok, 131-23 contrato asociado</t>
  </si>
  <si>
    <t>Se modifica los codigos UNSPSC del item 130-45.</t>
  </si>
  <si>
    <t>Mediante correo de Camilo R-Viviana el 06/08/2024</t>
  </si>
  <si>
    <t xml:space="preserve">ok </t>
  </si>
  <si>
    <t xml:space="preserve">Se reducen los item 110-22, 110-20, 110-23, 110-25, y 110-11. Se adiciona el item 110-25, y se crea el item 110-29. </t>
  </si>
  <si>
    <t>No. 46 del 13/08/2024</t>
  </si>
  <si>
    <t>Se modifica objeto, meses y duración del item 140-16.</t>
  </si>
  <si>
    <t>Se reducen los item 131-33( se modifica objeto, meses y duración) - 131-10 ( se modifica objeto, meses y duración) , y 131-25.Se modifica objeto, meses y duración del item 131-4, y se crean los item 131-44, 131-45, 131-46 y 131-47.</t>
  </si>
  <si>
    <t xml:space="preserve">Se reducen los item 150-38, 150-54, 150-55, 150-58, 150-59, 150-60, y se adiciona el item 150-50 (se modifica su objeto, meses, duración y modalidad de contratación). Se modifica mes de registro del contrato y modalidad de contratación del item 150-18, y del item 150-61 se modifica objeto, meses y modalidad de contratación. </t>
  </si>
  <si>
    <t xml:space="preserve">Se libera la linea, y se realizan los ajustes hechos anteriormente en el comité 46 150-18 </t>
  </si>
  <si>
    <t>Mediante hangout- Aruci</t>
  </si>
  <si>
    <t>Modificacion de codigo UNSPSC 131-1</t>
  </si>
  <si>
    <t>Se reduce el item 130-30 y se crean los item 130-54 y 130-55</t>
  </si>
  <si>
    <t>No. 47 del 16/08/2024</t>
  </si>
  <si>
    <t>ok, 130-30 contrato asociado</t>
  </si>
  <si>
    <t>Se reducen los item 111-22 y 111-18, y se crean los item 111-37 y 111-38</t>
  </si>
  <si>
    <t>Se reduce el item 100-20, y se crea el item 100-75. Se modifica objeto y duración de los item 100-64, 100-65, 100-66 y 100-68.</t>
  </si>
  <si>
    <t xml:space="preserve">Se modifica el codigo UNSPSC del item 140-16 </t>
  </si>
  <si>
    <t>Mediante correo de Carolina Piñeros 20/08/2024</t>
  </si>
  <si>
    <t>Se modifica el código UNSPSC del ítem 160-15</t>
  </si>
  <si>
    <t>Mediante correo de Jessica Arias 21/08/2024</t>
  </si>
  <si>
    <t xml:space="preserve">Inversión </t>
  </si>
  <si>
    <t>Se reduce el ítem 180-21 y se adicionan los ítem 180-1, 180-2, 180-3, 180-4, 180-6, 180-8, 180-10, 180-11, 180-12, 180-13 y 180-15</t>
  </si>
  <si>
    <t>No. 48 del 20/08/2024</t>
  </si>
  <si>
    <t>ok, se modifica unicamente item 180-1 sin contrato</t>
  </si>
  <si>
    <t>Se reduce el ítem 161-22 y se crea el ítem 161-52</t>
  </si>
  <si>
    <t xml:space="preserve">Funncionamiento </t>
  </si>
  <si>
    <t xml:space="preserve">Se modifica el objeto del item 111-27 </t>
  </si>
  <si>
    <t>Correo Diana Stephany 26/08/2024</t>
  </si>
  <si>
    <t xml:space="preserve">Se reduce el item 101-20, y se adicionan los item 101-3 y 101-19. </t>
  </si>
  <si>
    <t>No. 49 del 27/08/2024</t>
  </si>
  <si>
    <t>ok, 101-3 y 101-19 con contrato</t>
  </si>
  <si>
    <t>Se adiciona el item 180-9 y se adiciona el item 180-22</t>
  </si>
  <si>
    <t xml:space="preserve">Se reducen los item 130-15, 130-51, 130-29, y 130-30. Se reducen los item 130-19, 130-23, 130-4, 130-7, 130-6 y se crean los item 130-56, 130-57, 130-58, y 130-59. </t>
  </si>
  <si>
    <t>ok (130-23 y 130-19 regimen especial con ofertas)</t>
  </si>
  <si>
    <t>Se reducen los item 131-11, 131-12, se adicionan los 131-46 (se modifica objeto y mes de registro del contrato), 131-10 y 131-14. Del item 131-25 se modifica }codigo, objeto, meses y duración</t>
  </si>
  <si>
    <t>CARACTERIZACIÓN PLAN ANUAL DE ADQUISICIONES 2024</t>
  </si>
  <si>
    <t>Tipo de PAA (Inversión o Funcionamiento)</t>
  </si>
  <si>
    <t>Presupuesto 2024</t>
  </si>
  <si>
    <t>RUBROS DE FUNCIONAMIENTO</t>
  </si>
  <si>
    <t>RECURSOS</t>
  </si>
  <si>
    <t>Gastos de Personal</t>
  </si>
  <si>
    <t>Adquisición de Bienes y Servicios</t>
  </si>
  <si>
    <t>1.521.115.520 programados en el PAA 2024</t>
  </si>
  <si>
    <t>Transferencias Corrientes</t>
  </si>
  <si>
    <t>Otras Transferencias - Distribución Previo Concepto</t>
  </si>
  <si>
    <t>Gastos de Comercializacion y Producción</t>
  </si>
  <si>
    <t>Programado en el PAA 2024</t>
  </si>
  <si>
    <t>Gastos por tributos, multas, sanciones e intereses de mora</t>
  </si>
  <si>
    <t>Comrpomiso</t>
  </si>
  <si>
    <t>COMPROMISO - FUNCIONAMIENTO</t>
  </si>
  <si>
    <t>Incluye los 100 millones por sentencias</t>
  </si>
  <si>
    <t>TOTAL MENSUAL</t>
  </si>
  <si>
    <t>% MENSUAL</t>
  </si>
  <si>
    <t>Compromiso Funcionamiento</t>
  </si>
  <si>
    <t>%ACUMULADO</t>
  </si>
  <si>
    <t>Inversión Mesual</t>
  </si>
  <si>
    <t>Inversión Acumulado</t>
  </si>
  <si>
    <t>Total compromiso mensual de PPTO 2024</t>
  </si>
  <si>
    <t>Compromiso PPTO 2024</t>
  </si>
  <si>
    <t>Obligación</t>
  </si>
  <si>
    <t>OBLIGACIÓN - FUNCIONAMIENTO</t>
  </si>
  <si>
    <t>Obligación Funcionamiento</t>
  </si>
  <si>
    <t>Obligación Mensual</t>
  </si>
  <si>
    <t>Obligación Acumulada</t>
  </si>
  <si>
    <t>Total obligación mensual de PPTO 2024</t>
  </si>
  <si>
    <t>Obligación PPTO 2024</t>
  </si>
  <si>
    <t/>
  </si>
  <si>
    <t>Total Cantidad</t>
  </si>
  <si>
    <t>Total Valor</t>
  </si>
  <si>
    <t>Total %</t>
  </si>
  <si>
    <t>Total general</t>
  </si>
  <si>
    <t>SUM of Valor estimado en la vigencia actual</t>
  </si>
  <si>
    <r>
      <t xml:space="preserve">Código: </t>
    </r>
    <r>
      <rPr>
        <sz val="12"/>
        <color theme="1"/>
        <rFont val="Verdana"/>
        <family val="2"/>
      </rPr>
      <t xml:space="preserve">F-DE-008     </t>
    </r>
  </si>
  <si>
    <r>
      <t xml:space="preserve">Versión: </t>
    </r>
    <r>
      <rPr>
        <sz val="12"/>
        <color theme="1"/>
        <rFont val="Verdana"/>
        <family val="2"/>
      </rPr>
      <t>03</t>
    </r>
  </si>
  <si>
    <t>(Varios elementos)</t>
  </si>
  <si>
    <t>FORMATO
PLAN ANUAL DE ADQUISICIONES CONSOLIDADO</t>
  </si>
  <si>
    <r>
      <t xml:space="preserve">Fecha: </t>
    </r>
    <r>
      <rPr>
        <sz val="12"/>
        <color theme="1"/>
        <rFont val="Verdana"/>
        <family val="2"/>
      </rPr>
      <t>21/10/2024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</si>
</sst>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m"/>
    <numFmt numFmtId="165" formatCode="#,##0.0"/>
    <numFmt numFmtId="166" formatCode="d\.m"/>
    <numFmt numFmtId="167" formatCode="&quot;$&quot;\ #,##0"/>
    <numFmt numFmtId="168" formatCode="#,##0.000"/>
    <numFmt numFmtId="169" formatCode="_-[$$-240A]* #,##0_-;\-[$$-240A]* #,##0_-;_-[$$-240A]* &quot;-&quot;??_-;_-@"/>
    <numFmt numFmtId="170" formatCode="_-* #,##0_-;\-* #,##0_-;_-* &quot;-&quot;_-;_-@"/>
    <numFmt numFmtId="171" formatCode="_-&quot;$&quot;* #,##0_-;\-&quot;$&quot;* #,##0_-;_-&quot;$&quot;* &quot;-&quot;??_-;_-@"/>
  </numFmts>
  <fonts count="24" x14ac:knownFonts="1">
    <font>
      <sz val="11"/>
      <color theme="1"/>
      <name val="Calibri"/>
      <scheme val="minor"/>
    </font>
    <font>
      <sz val="11"/>
      <color theme="1"/>
      <name val="Calibri"/>
      <family val="2"/>
      <scheme val="minor"/>
    </font>
    <font>
      <b/>
      <sz val="11"/>
      <color theme="1"/>
      <name val="Arial"/>
      <family val="2"/>
    </font>
    <font>
      <sz val="12"/>
      <color theme="1"/>
      <name val="Calibri"/>
      <family val="2"/>
    </font>
    <font>
      <b/>
      <sz val="12"/>
      <color theme="1"/>
      <name val="Calibri"/>
      <family val="2"/>
    </font>
    <font>
      <sz val="11"/>
      <color theme="1"/>
      <name val="Arial"/>
      <family val="2"/>
    </font>
    <font>
      <sz val="11"/>
      <color theme="1"/>
      <name val="Calibri"/>
      <family val="2"/>
    </font>
    <font>
      <sz val="11"/>
      <color rgb="FF000000"/>
      <name val="Arial"/>
      <family val="2"/>
    </font>
    <font>
      <sz val="11"/>
      <color rgb="FF000000"/>
      <name val="Calibri"/>
      <family val="2"/>
    </font>
    <font>
      <sz val="11"/>
      <color theme="1"/>
      <name val="Arial"/>
      <family val="2"/>
    </font>
    <font>
      <sz val="11"/>
      <color rgb="FFFF0000"/>
      <name val="Calibri"/>
      <family val="2"/>
    </font>
    <font>
      <sz val="11"/>
      <color rgb="FFFFFFFF"/>
      <name val="Calibri"/>
      <family val="2"/>
      <scheme val="minor"/>
    </font>
    <font>
      <b/>
      <sz val="11"/>
      <color rgb="FFFFFFFF"/>
      <name val="Calibri"/>
      <family val="2"/>
    </font>
    <font>
      <sz val="11"/>
      <color rgb="FF000000"/>
      <name val="Calibri"/>
      <family val="2"/>
      <scheme val="minor"/>
    </font>
    <font>
      <sz val="11"/>
      <color rgb="FF00FF00"/>
      <name val="Calibri"/>
      <family val="2"/>
      <scheme val="minor"/>
    </font>
    <font>
      <b/>
      <sz val="14"/>
      <color theme="1"/>
      <name val="Calibri"/>
      <family val="2"/>
    </font>
    <font>
      <b/>
      <sz val="14"/>
      <color theme="0"/>
      <name val="Calibri"/>
      <family val="2"/>
    </font>
    <font>
      <b/>
      <sz val="20"/>
      <color rgb="FFFFFFFF"/>
      <name val="Calibri"/>
      <family val="2"/>
    </font>
    <font>
      <b/>
      <sz val="11"/>
      <color rgb="FFFF0000"/>
      <name val="Calibri"/>
      <family val="2"/>
    </font>
    <font>
      <b/>
      <sz val="11"/>
      <color theme="1"/>
      <name val="Arial"/>
      <family val="2"/>
    </font>
    <font>
      <sz val="11"/>
      <name val="Calibri"/>
      <family val="2"/>
    </font>
    <font>
      <b/>
      <sz val="12"/>
      <color theme="1"/>
      <name val="Verdana"/>
      <family val="2"/>
    </font>
    <font>
      <sz val="12"/>
      <color theme="1"/>
      <name val="Verdana"/>
      <family val="2"/>
    </font>
    <font>
      <b/>
      <sz val="24"/>
      <color theme="1"/>
      <name val="Verdana"/>
      <family val="2"/>
    </font>
  </fonts>
  <fills count="11">
    <fill>
      <patternFill patternType="none"/>
    </fill>
    <fill>
      <patternFill patternType="gray125"/>
    </fill>
    <fill>
      <patternFill patternType="solid">
        <fgColor rgb="FF8EAADB"/>
        <bgColor rgb="FF8EAADB"/>
      </patternFill>
    </fill>
    <fill>
      <patternFill patternType="solid">
        <fgColor rgb="FFF4B083"/>
        <bgColor rgb="FFF4B083"/>
      </patternFill>
    </fill>
    <fill>
      <patternFill patternType="solid">
        <fgColor rgb="FFC0C0C0"/>
        <bgColor rgb="FFC0C0C0"/>
      </patternFill>
    </fill>
    <fill>
      <patternFill patternType="solid">
        <fgColor rgb="FFFFFFFF"/>
        <bgColor rgb="FFFFFFFF"/>
      </patternFill>
    </fill>
    <fill>
      <patternFill patternType="solid">
        <fgColor rgb="FFFFFF00"/>
        <bgColor rgb="FFFFFF00"/>
      </patternFill>
    </fill>
    <fill>
      <patternFill patternType="solid">
        <fgColor rgb="FF6D9EEB"/>
        <bgColor rgb="FF6D9EEB"/>
      </patternFill>
    </fill>
    <fill>
      <patternFill patternType="solid">
        <fgColor rgb="FF548135"/>
        <bgColor rgb="FF548135"/>
      </patternFill>
    </fill>
    <fill>
      <patternFill patternType="solid">
        <fgColor rgb="FFC5E0B3"/>
        <bgColor rgb="FFC5E0B3"/>
      </patternFill>
    </fill>
    <fill>
      <patternFill patternType="solid">
        <fgColor rgb="FF305496"/>
        <bgColor rgb="FF305496"/>
      </patternFill>
    </fill>
  </fills>
  <borders count="42">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AEABAB"/>
      </left>
      <right style="thin">
        <color rgb="FFAEABAB"/>
      </right>
      <top style="thin">
        <color rgb="FFAEABAB"/>
      </top>
      <bottom style="thin">
        <color rgb="FFAEABAB"/>
      </bottom>
      <diagonal/>
    </border>
    <border>
      <left style="thin">
        <color rgb="FFD0CECE"/>
      </left>
      <right style="thin">
        <color rgb="FFD0CECE"/>
      </right>
      <top/>
      <bottom style="thin">
        <color rgb="FFD0CECE"/>
      </bottom>
      <diagonal/>
    </border>
    <border>
      <left style="thin">
        <color rgb="FFD0CECE"/>
      </left>
      <right style="thin">
        <color rgb="FFD0CECE"/>
      </right>
      <top/>
      <bottom style="thin">
        <color rgb="FFD0CECE"/>
      </bottom>
      <diagonal/>
    </border>
    <border>
      <left style="thin">
        <color rgb="FFD0CECE"/>
      </left>
      <right style="thin">
        <color rgb="FFD0CECE"/>
      </right>
      <top style="thin">
        <color rgb="FFD0CECE"/>
      </top>
      <bottom style="thin">
        <color rgb="FFD0CECE"/>
      </bottom>
      <diagonal/>
    </border>
    <border>
      <left/>
      <right/>
      <top style="thin">
        <color rgb="FF000000"/>
      </top>
      <bottom/>
      <diagonal/>
    </border>
    <border>
      <left style="thin">
        <color indexed="65"/>
      </left>
      <right/>
      <top style="thin">
        <color indexed="65"/>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rgb="FFABABAB"/>
      </left>
      <right style="thin">
        <color rgb="FFABABAB"/>
      </right>
      <top style="thin">
        <color indexed="65"/>
      </top>
      <bottom style="thin">
        <color rgb="FFABABAB"/>
      </bottom>
      <diagonal/>
    </border>
  </borders>
  <cellStyleXfs count="1">
    <xf numFmtId="0" fontId="0" fillId="0" borderId="0"/>
  </cellStyleXfs>
  <cellXfs count="162">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right" vertical="center" wrapText="1"/>
    </xf>
    <xf numFmtId="164" fontId="2" fillId="4" borderId="2" xfId="0" applyNumberFormat="1" applyFont="1" applyFill="1" applyBorder="1" applyAlignment="1">
      <alignment horizontal="center" vertical="center" wrapText="1"/>
    </xf>
    <xf numFmtId="165" fontId="2" fillId="4" borderId="1" xfId="0" applyNumberFormat="1" applyFont="1" applyFill="1" applyBorder="1" applyAlignment="1">
      <alignment horizontal="right" vertical="center" wrapText="1"/>
    </xf>
    <xf numFmtId="0" fontId="2" fillId="4" borderId="3" xfId="0" applyFont="1" applyFill="1" applyBorder="1" applyAlignment="1">
      <alignment horizontal="center" vertical="center" wrapText="1"/>
    </xf>
    <xf numFmtId="49" fontId="5" fillId="0" borderId="2" xfId="0" applyNumberFormat="1" applyFont="1" applyBorder="1" applyAlignment="1">
      <alignment horizontal="right"/>
    </xf>
    <xf numFmtId="0" fontId="8" fillId="5" borderId="5" xfId="0" applyFont="1" applyFill="1" applyBorder="1"/>
    <xf numFmtId="0" fontId="1" fillId="0" borderId="2" xfId="0" applyFont="1" applyBorder="1"/>
    <xf numFmtId="0" fontId="1" fillId="0" borderId="2" xfId="0" applyFont="1" applyBorder="1" applyAlignment="1">
      <alignment wrapText="1"/>
    </xf>
    <xf numFmtId="0" fontId="6" fillId="5" borderId="0" xfId="0" applyFont="1" applyFill="1" applyAlignment="1">
      <alignment horizontal="center"/>
    </xf>
    <xf numFmtId="0" fontId="1" fillId="0" borderId="0" xfId="0" applyFont="1" applyAlignment="1">
      <alignment horizontal="center"/>
    </xf>
    <xf numFmtId="0" fontId="6" fillId="0" borderId="0" xfId="0" applyFont="1"/>
    <xf numFmtId="3" fontId="6" fillId="0" borderId="0" xfId="0" applyNumberFormat="1" applyFont="1"/>
    <xf numFmtId="0" fontId="6" fillId="0" borderId="0" xfId="0" applyFont="1" applyAlignment="1">
      <alignment horizontal="center"/>
    </xf>
    <xf numFmtId="168" fontId="6" fillId="0" borderId="0" xfId="0" applyNumberFormat="1" applyFont="1"/>
    <xf numFmtId="3" fontId="6" fillId="0" borderId="0" xfId="0" applyNumberFormat="1" applyFont="1" applyAlignment="1">
      <alignment horizontal="right"/>
    </xf>
    <xf numFmtId="0" fontId="12" fillId="7" borderId="0" xfId="0" applyFont="1" applyFill="1" applyAlignment="1">
      <alignment horizontal="center" wrapText="1"/>
    </xf>
    <xf numFmtId="0" fontId="11" fillId="0" borderId="0" xfId="0" applyFont="1" applyAlignment="1">
      <alignment wrapText="1"/>
    </xf>
    <xf numFmtId="0" fontId="8" fillId="5" borderId="2"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xf numFmtId="0" fontId="8" fillId="0" borderId="6" xfId="0" applyFont="1" applyBorder="1" applyAlignment="1">
      <alignment horizontal="center"/>
    </xf>
    <xf numFmtId="0" fontId="8" fillId="0" borderId="7" xfId="0" applyFont="1" applyBorder="1"/>
    <xf numFmtId="0" fontId="1" fillId="0" borderId="2" xfId="0" applyFont="1" applyBorder="1" applyAlignment="1">
      <alignment horizontal="center"/>
    </xf>
    <xf numFmtId="0" fontId="13" fillId="5" borderId="2" xfId="0" applyFont="1" applyFill="1" applyBorder="1"/>
    <xf numFmtId="0" fontId="1" fillId="5" borderId="2" xfId="0" applyFont="1" applyFill="1" applyBorder="1"/>
    <xf numFmtId="0" fontId="14" fillId="0" borderId="2" xfId="0" applyFont="1" applyBorder="1" applyAlignment="1">
      <alignment horizontal="center"/>
    </xf>
    <xf numFmtId="0" fontId="13" fillId="0" borderId="2" xfId="0" applyFont="1" applyBorder="1" applyAlignment="1">
      <alignment horizontal="center"/>
    </xf>
    <xf numFmtId="0" fontId="16" fillId="8" borderId="9" xfId="0" applyFont="1" applyFill="1" applyBorder="1"/>
    <xf numFmtId="3" fontId="16" fillId="8" borderId="9" xfId="0" applyNumberFormat="1" applyFont="1" applyFill="1" applyBorder="1"/>
    <xf numFmtId="0" fontId="3" fillId="9" borderId="9" xfId="0" applyFont="1" applyFill="1" applyBorder="1"/>
    <xf numFmtId="3" fontId="4" fillId="0" borderId="9" xfId="0" applyNumberFormat="1" applyFont="1" applyBorder="1"/>
    <xf numFmtId="0" fontId="16" fillId="8" borderId="9" xfId="0" applyFont="1" applyFill="1" applyBorder="1" applyAlignment="1">
      <alignment horizontal="center"/>
    </xf>
    <xf numFmtId="3" fontId="16" fillId="8" borderId="9" xfId="0" applyNumberFormat="1" applyFont="1" applyFill="1" applyBorder="1" applyAlignment="1">
      <alignment horizontal="center"/>
    </xf>
    <xf numFmtId="0" fontId="4" fillId="9" borderId="10" xfId="0" applyFont="1" applyFill="1" applyBorder="1" applyAlignment="1">
      <alignment horizontal="left" wrapText="1"/>
    </xf>
    <xf numFmtId="3" fontId="3" fillId="0" borderId="11" xfId="0" applyNumberFormat="1" applyFont="1" applyBorder="1"/>
    <xf numFmtId="0" fontId="3" fillId="0" borderId="0" xfId="0" applyFont="1"/>
    <xf numFmtId="0" fontId="4" fillId="9" borderId="12" xfId="0" applyFont="1" applyFill="1" applyBorder="1" applyAlignment="1">
      <alignment horizontal="left" wrapText="1"/>
    </xf>
    <xf numFmtId="3" fontId="3" fillId="0" borderId="12" xfId="0" applyNumberFormat="1" applyFont="1" applyBorder="1"/>
    <xf numFmtId="3" fontId="3" fillId="0" borderId="0" xfId="0" applyNumberFormat="1" applyFont="1"/>
    <xf numFmtId="0" fontId="17" fillId="10" borderId="1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6" fillId="0" borderId="2" xfId="0" applyFont="1" applyBorder="1" applyAlignment="1">
      <alignment horizontal="left" wrapText="1"/>
    </xf>
    <xf numFmtId="169" fontId="6" fillId="0" borderId="2" xfId="0" applyNumberFormat="1" applyFont="1" applyBorder="1"/>
    <xf numFmtId="169" fontId="6" fillId="0" borderId="0" xfId="0" applyNumberFormat="1" applyFont="1"/>
    <xf numFmtId="170" fontId="6" fillId="0" borderId="2" xfId="0" applyNumberFormat="1" applyFont="1" applyBorder="1"/>
    <xf numFmtId="170" fontId="6" fillId="0" borderId="0" xfId="0" applyNumberFormat="1" applyFont="1"/>
    <xf numFmtId="0" fontId="12" fillId="10" borderId="2" xfId="0" applyFont="1" applyFill="1" applyBorder="1" applyAlignment="1">
      <alignment horizontal="right" vertical="center" wrapText="1"/>
    </xf>
    <xf numFmtId="171" fontId="12" fillId="10" borderId="2" xfId="0" applyNumberFormat="1" applyFont="1" applyFill="1" applyBorder="1" applyAlignment="1">
      <alignment horizontal="center" vertical="center" wrapText="1"/>
    </xf>
    <xf numFmtId="10" fontId="12" fillId="10" borderId="2" xfId="0" applyNumberFormat="1" applyFont="1" applyFill="1" applyBorder="1" applyAlignment="1">
      <alignment horizontal="center" vertical="center" wrapText="1"/>
    </xf>
    <xf numFmtId="9" fontId="12" fillId="10" borderId="2" xfId="0" applyNumberFormat="1" applyFont="1" applyFill="1" applyBorder="1" applyAlignment="1">
      <alignment horizontal="center" vertical="center" wrapText="1"/>
    </xf>
    <xf numFmtId="0" fontId="12" fillId="10" borderId="4" xfId="0" applyFont="1" applyFill="1" applyBorder="1" applyAlignment="1">
      <alignment horizontal="right" vertical="center" wrapText="1"/>
    </xf>
    <xf numFmtId="3" fontId="10" fillId="0" borderId="0" xfId="0" applyNumberFormat="1" applyFont="1"/>
    <xf numFmtId="0" fontId="18" fillId="6" borderId="4" xfId="0" applyFont="1" applyFill="1" applyBorder="1" applyAlignment="1">
      <alignment horizontal="right" vertical="center" wrapText="1"/>
    </xf>
    <xf numFmtId="9" fontId="6" fillId="0" borderId="0" xfId="0" applyNumberFormat="1" applyFont="1" applyAlignment="1">
      <alignment horizontal="center"/>
    </xf>
    <xf numFmtId="171" fontId="6" fillId="0" borderId="0" xfId="0" applyNumberFormat="1" applyFont="1"/>
    <xf numFmtId="0" fontId="0" fillId="0" borderId="14" xfId="0" applyBorder="1"/>
    <xf numFmtId="3" fontId="0" fillId="0" borderId="0" xfId="0" applyNumberFormat="1"/>
    <xf numFmtId="0" fontId="1" fillId="0" borderId="0" xfId="0" applyFont="1" applyAlignment="1">
      <alignment wrapText="1"/>
    </xf>
    <xf numFmtId="0" fontId="0" fillId="0" borderId="0" xfId="0" applyAlignment="1">
      <alignment wrapText="1"/>
    </xf>
    <xf numFmtId="0" fontId="5" fillId="0" borderId="2" xfId="0" applyFont="1" applyBorder="1"/>
    <xf numFmtId="0" fontId="5" fillId="0" borderId="2" xfId="0" applyFont="1" applyBorder="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right"/>
    </xf>
    <xf numFmtId="0" fontId="5" fillId="0" borderId="2" xfId="0" applyFont="1" applyBorder="1" applyAlignment="1">
      <alignment wrapText="1"/>
    </xf>
    <xf numFmtId="164" fontId="5" fillId="0" borderId="6" xfId="0" applyNumberFormat="1" applyFont="1" applyBorder="1" applyAlignment="1">
      <alignment horizontal="center"/>
    </xf>
    <xf numFmtId="0" fontId="5" fillId="0" borderId="5" xfId="0" applyFont="1" applyBorder="1" applyAlignment="1">
      <alignment horizontal="center"/>
    </xf>
    <xf numFmtId="0" fontId="7" fillId="0" borderId="2" xfId="0" applyFont="1" applyBorder="1" applyAlignment="1">
      <alignment wrapText="1"/>
    </xf>
    <xf numFmtId="49" fontId="5" fillId="0" borderId="2" xfId="0" applyNumberFormat="1" applyFont="1" applyBorder="1" applyAlignment="1">
      <alignment horizontal="center"/>
    </xf>
    <xf numFmtId="166" fontId="5" fillId="0" borderId="2" xfId="0" applyNumberFormat="1"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wrapText="1"/>
    </xf>
    <xf numFmtId="0" fontId="9" fillId="0" borderId="5" xfId="0" applyFont="1" applyBorder="1" applyAlignment="1">
      <alignment wrapText="1"/>
    </xf>
    <xf numFmtId="0" fontId="6" fillId="0" borderId="5" xfId="0" applyFont="1" applyBorder="1" applyAlignment="1">
      <alignment horizontal="center" wrapText="1"/>
    </xf>
    <xf numFmtId="164" fontId="6" fillId="0" borderId="5" xfId="0" applyNumberFormat="1" applyFont="1" applyBorder="1" applyAlignment="1">
      <alignment horizontal="center" wrapText="1"/>
    </xf>
    <xf numFmtId="167" fontId="9" fillId="0" borderId="5" xfId="0" applyNumberFormat="1" applyFont="1" applyBorder="1" applyAlignment="1">
      <alignment horizontal="right" wrapText="1"/>
    </xf>
    <xf numFmtId="0" fontId="5" fillId="0" borderId="7" xfId="0" applyFont="1" applyBorder="1" applyAlignment="1">
      <alignment wrapText="1"/>
    </xf>
    <xf numFmtId="0" fontId="6" fillId="0" borderId="7" xfId="0" applyFont="1" applyBorder="1" applyAlignment="1">
      <alignment horizontal="center" wrapText="1"/>
    </xf>
    <xf numFmtId="164" fontId="6" fillId="0" borderId="7" xfId="0" applyNumberFormat="1" applyFont="1" applyBorder="1" applyAlignment="1">
      <alignment horizontal="center" wrapText="1"/>
    </xf>
    <xf numFmtId="167" fontId="9" fillId="0" borderId="7" xfId="0" applyNumberFormat="1" applyFont="1" applyBorder="1" applyAlignment="1">
      <alignment horizontal="right" wrapText="1"/>
    </xf>
    <xf numFmtId="0" fontId="7" fillId="0" borderId="2" xfId="0" applyFont="1" applyBorder="1"/>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165" fontId="5" fillId="0" borderId="2" xfId="0" applyNumberFormat="1" applyFont="1" applyBorder="1" applyAlignment="1">
      <alignment horizontal="right"/>
    </xf>
    <xf numFmtId="49" fontId="5" fillId="0" borderId="2" xfId="0" applyNumberFormat="1" applyFont="1" applyBorder="1" applyAlignment="1">
      <alignment horizontal="right" vertical="top" wrapText="1"/>
    </xf>
    <xf numFmtId="49" fontId="5" fillId="0" borderId="2" xfId="0" applyNumberFormat="1" applyFont="1" applyBorder="1" applyAlignment="1">
      <alignment horizontal="right" wrapText="1"/>
    </xf>
    <xf numFmtId="3" fontId="7" fillId="0" borderId="2" xfId="0" applyNumberFormat="1" applyFont="1" applyBorder="1" applyAlignment="1">
      <alignment horizontal="right"/>
    </xf>
    <xf numFmtId="0" fontId="7" fillId="0" borderId="2" xfId="0" applyFont="1" applyBorder="1" applyAlignment="1">
      <alignment horizontal="center"/>
    </xf>
    <xf numFmtId="49" fontId="7" fillId="0" borderId="2" xfId="0" applyNumberFormat="1" applyFont="1" applyBorder="1" applyAlignment="1">
      <alignment horizontal="right"/>
    </xf>
    <xf numFmtId="164" fontId="7" fillId="0" borderId="6" xfId="0" applyNumberFormat="1" applyFont="1" applyBorder="1" applyAlignment="1">
      <alignment horizontal="center"/>
    </xf>
    <xf numFmtId="0" fontId="5" fillId="0" borderId="6" xfId="0" applyFont="1" applyBorder="1"/>
    <xf numFmtId="0" fontId="9" fillId="0" borderId="2" xfId="0" applyFont="1" applyBorder="1"/>
    <xf numFmtId="0" fontId="9" fillId="0" borderId="5" xfId="0" applyFont="1" applyBorder="1" applyAlignment="1">
      <alignment horizontal="center" wrapText="1"/>
    </xf>
    <xf numFmtId="164" fontId="9" fillId="0" borderId="5" xfId="0" applyNumberFormat="1" applyFont="1" applyBorder="1" applyAlignment="1">
      <alignment horizontal="center" wrapText="1"/>
    </xf>
    <xf numFmtId="1" fontId="9" fillId="0" borderId="5" xfId="0" applyNumberFormat="1" applyFont="1" applyBorder="1" applyAlignment="1">
      <alignment horizontal="center" wrapText="1"/>
    </xf>
    <xf numFmtId="0" fontId="9" fillId="0" borderId="5" xfId="0" applyFont="1" applyBorder="1" applyAlignment="1">
      <alignment horizontal="left" wrapText="1"/>
    </xf>
    <xf numFmtId="165" fontId="5" fillId="0" borderId="5" xfId="0" applyNumberFormat="1" applyFont="1" applyBorder="1" applyAlignment="1">
      <alignment horizontal="right" wrapText="1"/>
    </xf>
    <xf numFmtId="0" fontId="9" fillId="0" borderId="6" xfId="0" applyFont="1" applyBorder="1"/>
    <xf numFmtId="0" fontId="9" fillId="0" borderId="7" xfId="0" applyFont="1" applyBorder="1" applyAlignment="1">
      <alignment horizontal="center" wrapText="1"/>
    </xf>
    <xf numFmtId="164" fontId="9" fillId="0" borderId="7" xfId="0" applyNumberFormat="1" applyFont="1" applyBorder="1" applyAlignment="1">
      <alignment horizontal="center" wrapText="1"/>
    </xf>
    <xf numFmtId="1" fontId="9" fillId="0" borderId="7" xfId="0" applyNumberFormat="1" applyFont="1" applyBorder="1" applyAlignment="1">
      <alignment horizontal="center" wrapText="1"/>
    </xf>
    <xf numFmtId="0" fontId="9" fillId="0" borderId="7" xfId="0" applyFont="1" applyBorder="1" applyAlignment="1">
      <alignment horizontal="left" wrapText="1"/>
    </xf>
    <xf numFmtId="0" fontId="9" fillId="0" borderId="7" xfId="0" applyFont="1" applyBorder="1" applyAlignment="1">
      <alignment wrapText="1"/>
    </xf>
    <xf numFmtId="0" fontId="5" fillId="0" borderId="7" xfId="0" applyFont="1" applyBorder="1"/>
    <xf numFmtId="165" fontId="5" fillId="0" borderId="7" xfId="0" applyNumberFormat="1" applyFont="1" applyBorder="1" applyAlignment="1">
      <alignment horizontal="right" wrapText="1"/>
    </xf>
    <xf numFmtId="165" fontId="7" fillId="0" borderId="7" xfId="0" applyNumberFormat="1" applyFont="1" applyBorder="1" applyAlignment="1">
      <alignment horizontal="right" wrapText="1"/>
    </xf>
    <xf numFmtId="0" fontId="5" fillId="0" borderId="7" xfId="0" applyFont="1" applyBorder="1" applyAlignment="1">
      <alignment horizontal="center"/>
    </xf>
    <xf numFmtId="3" fontId="5" fillId="0" borderId="7" xfId="0" applyNumberFormat="1" applyFont="1" applyBorder="1" applyAlignment="1">
      <alignment horizontal="right"/>
    </xf>
    <xf numFmtId="49" fontId="5" fillId="0" borderId="2" xfId="0" applyNumberFormat="1" applyFont="1" applyBorder="1" applyAlignment="1">
      <alignment horizontal="left"/>
    </xf>
    <xf numFmtId="0" fontId="5" fillId="0" borderId="5" xfId="0" applyFont="1" applyBorder="1"/>
    <xf numFmtId="49" fontId="9" fillId="0" borderId="2" xfId="0" applyNumberFormat="1" applyFont="1" applyBorder="1" applyAlignment="1">
      <alignment horizontal="right" wrapText="1"/>
    </xf>
    <xf numFmtId="0" fontId="9" fillId="0" borderId="2" xfId="0" applyFont="1" applyBorder="1" applyAlignment="1">
      <alignment horizontal="left" wrapText="1"/>
    </xf>
    <xf numFmtId="0" fontId="9" fillId="0" borderId="2" xfId="0" applyFont="1" applyBorder="1" applyAlignment="1">
      <alignment horizontal="center" wrapText="1"/>
    </xf>
    <xf numFmtId="164" fontId="9" fillId="0" borderId="2" xfId="0" applyNumberFormat="1" applyFont="1" applyBorder="1" applyAlignment="1">
      <alignment horizontal="center" wrapText="1"/>
    </xf>
    <xf numFmtId="1" fontId="9" fillId="0" borderId="2" xfId="0" applyNumberFormat="1" applyFont="1" applyBorder="1" applyAlignment="1">
      <alignment horizontal="center" wrapText="1"/>
    </xf>
    <xf numFmtId="0" fontId="9" fillId="0" borderId="2" xfId="0" applyFont="1" applyBorder="1" applyAlignment="1">
      <alignment wrapText="1"/>
    </xf>
    <xf numFmtId="0" fontId="5" fillId="0" borderId="2" xfId="0" applyFont="1" applyBorder="1" applyAlignment="1">
      <alignment horizontal="left"/>
    </xf>
    <xf numFmtId="49" fontId="5" fillId="0" borderId="2" xfId="0" applyNumberFormat="1" applyFont="1" applyBorder="1"/>
    <xf numFmtId="49" fontId="5" fillId="0" borderId="2" xfId="0" applyNumberFormat="1" applyFont="1" applyBorder="1" applyAlignment="1">
      <alignment horizontal="left" wrapText="1"/>
    </xf>
    <xf numFmtId="3" fontId="5" fillId="0" borderId="2" xfId="0" applyNumberFormat="1" applyFont="1" applyBorder="1"/>
    <xf numFmtId="0" fontId="0" fillId="0" borderId="27" xfId="0" applyBorder="1"/>
    <xf numFmtId="0" fontId="0" fillId="0" borderId="28" xfId="0" applyBorder="1"/>
    <xf numFmtId="0" fontId="0" fillId="0" borderId="27" xfId="0" pivotButton="1" applyBorder="1"/>
    <xf numFmtId="0" fontId="0" fillId="0" borderId="28" xfId="0" pivotButton="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10" fontId="0" fillId="0" borderId="35" xfId="0" applyNumberFormat="1" applyBorder="1"/>
    <xf numFmtId="0" fontId="0" fillId="0" borderId="35" xfId="0" pivotButton="1" applyBorder="1"/>
    <xf numFmtId="0" fontId="0" fillId="0" borderId="35" xfId="0" applyBorder="1"/>
    <xf numFmtId="3" fontId="21" fillId="0" borderId="20" xfId="0" applyNumberFormat="1" applyFont="1" applyBorder="1" applyAlignment="1">
      <alignment horizontal="left" vertical="center" wrapText="1"/>
    </xf>
    <xf numFmtId="3" fontId="21" fillId="0" borderId="40" xfId="0" applyNumberFormat="1" applyFont="1" applyBorder="1" applyAlignment="1">
      <alignment horizontal="left" vertical="center" wrapText="1"/>
    </xf>
    <xf numFmtId="3" fontId="21" fillId="0" borderId="26" xfId="0" applyNumberFormat="1" applyFont="1" applyBorder="1" applyAlignment="1">
      <alignment horizontal="left" vertical="center" wrapText="1"/>
    </xf>
    <xf numFmtId="0" fontId="0" fillId="0" borderId="31" xfId="0" pivotButton="1" applyBorder="1"/>
    <xf numFmtId="0" fontId="0" fillId="0" borderId="33" xfId="0" pivotButton="1" applyBorder="1"/>
    <xf numFmtId="0" fontId="0" fillId="0" borderId="41" xfId="0" applyBorder="1"/>
    <xf numFmtId="0" fontId="19" fillId="0" borderId="15" xfId="0" applyFont="1" applyBorder="1" applyAlignment="1">
      <alignment horizontal="center"/>
    </xf>
    <xf numFmtId="0" fontId="20" fillId="0" borderId="16" xfId="0" applyFont="1" applyBorder="1"/>
    <xf numFmtId="0" fontId="19" fillId="0" borderId="36" xfId="0" applyFont="1" applyBorder="1" applyAlignment="1">
      <alignment horizontal="center"/>
    </xf>
    <xf numFmtId="0" fontId="20" fillId="0" borderId="8" xfId="0" applyFont="1" applyBorder="1"/>
    <xf numFmtId="0" fontId="20" fillId="0" borderId="21" xfId="0" applyFont="1" applyBorder="1"/>
    <xf numFmtId="0" fontId="20" fillId="0" borderId="22" xfId="0" applyFont="1" applyBorder="1"/>
    <xf numFmtId="0" fontId="23" fillId="0" borderId="17" xfId="0" applyFont="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7" xfId="0" applyFont="1" applyBorder="1" applyAlignment="1">
      <alignment horizontal="center" vertical="center" wrapText="1"/>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15" fillId="0" borderId="0" xfId="0" applyFont="1" applyAlignment="1">
      <alignment horizontal="center"/>
    </xf>
    <xf numFmtId="0" fontId="0" fillId="0" borderId="0" xfId="0"/>
    <xf numFmtId="0" fontId="0" fillId="0" borderId="33" xfId="0" applyNumberFormat="1" applyBorder="1"/>
  </cellXfs>
  <cellStyles count="1">
    <cellStyle name="Normal" xfId="0" builtinId="0"/>
  </cellStyles>
  <dxfs count="3">
    <dxf>
      <alignment horizontal="general" vertical="bottom" textRotation="0" wrapText="1" indent="0" justifyLastLine="0" shrinkToFit="0" readingOrder="0"/>
    </dxf>
    <dxf>
      <alignment textRotation="0" wrapText="1" indent="0" justifyLastLine="0" shrinkToFit="0"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lineChart>
        <c:grouping val="standard"/>
        <c:varyColors val="1"/>
        <c:ser>
          <c:idx val="0"/>
          <c:order val="0"/>
          <c:tx>
            <c:v>Compromiso PPTO 2024</c:v>
          </c:tx>
          <c:spPr>
            <a:ln w="28575" cmpd="sng">
              <a:solidFill>
                <a:schemeClr val="accent1"/>
              </a:solidFill>
            </a:ln>
          </c:spPr>
          <c:marker>
            <c:symbol val="circle"/>
            <c:size val="6"/>
            <c:spPr>
              <a:solidFill>
                <a:schemeClr val="accent1"/>
              </a:solidFill>
              <a:ln cmpd="sng">
                <a:solidFill>
                  <a:schemeClr val="accent1"/>
                </a:solidFill>
              </a:ln>
            </c:spPr>
          </c:marker>
          <c:dPt>
            <c:idx val="0"/>
            <c:marker>
              <c:symbol val="none"/>
            </c:marker>
            <c:bubble3D val="0"/>
            <c:extLst>
              <c:ext xmlns:c16="http://schemas.microsoft.com/office/drawing/2014/chart" uri="{C3380CC4-5D6E-409C-BE32-E72D297353CC}">
                <c16:uniqueId val="{00000000-EDFA-4B6E-92F2-BB5184DCE234}"/>
              </c:ext>
            </c:extLst>
          </c:dPt>
          <c:dPt>
            <c:idx val="1"/>
            <c:marker>
              <c:symbol val="none"/>
            </c:marker>
            <c:bubble3D val="0"/>
            <c:extLst>
              <c:ext xmlns:c16="http://schemas.microsoft.com/office/drawing/2014/chart" uri="{C3380CC4-5D6E-409C-BE32-E72D297353CC}">
                <c16:uniqueId val="{00000001-EDFA-4B6E-92F2-BB5184DCE234}"/>
              </c:ext>
            </c:extLst>
          </c:dPt>
          <c:dPt>
            <c:idx val="2"/>
            <c:marker>
              <c:symbol val="none"/>
            </c:marker>
            <c:bubble3D val="0"/>
            <c:extLst>
              <c:ext xmlns:c16="http://schemas.microsoft.com/office/drawing/2014/chart" uri="{C3380CC4-5D6E-409C-BE32-E72D297353CC}">
                <c16:uniqueId val="{00000002-EDFA-4B6E-92F2-BB5184DCE234}"/>
              </c:ext>
            </c:extLst>
          </c:dPt>
          <c:dPt>
            <c:idx val="3"/>
            <c:marker>
              <c:symbol val="none"/>
            </c:marker>
            <c:bubble3D val="0"/>
            <c:extLst>
              <c:ext xmlns:c16="http://schemas.microsoft.com/office/drawing/2014/chart" uri="{C3380CC4-5D6E-409C-BE32-E72D297353CC}">
                <c16:uniqueId val="{00000003-EDFA-4B6E-92F2-BB5184DCE234}"/>
              </c:ext>
            </c:extLst>
          </c:dPt>
          <c:dPt>
            <c:idx val="4"/>
            <c:marker>
              <c:symbol val="none"/>
            </c:marker>
            <c:bubble3D val="0"/>
            <c:extLst>
              <c:ext xmlns:c16="http://schemas.microsoft.com/office/drawing/2014/chart" uri="{C3380CC4-5D6E-409C-BE32-E72D297353CC}">
                <c16:uniqueId val="{00000004-EDFA-4B6E-92F2-BB5184DCE234}"/>
              </c:ext>
            </c:extLst>
          </c:dPt>
          <c:dPt>
            <c:idx val="5"/>
            <c:marker>
              <c:symbol val="none"/>
            </c:marker>
            <c:bubble3D val="0"/>
            <c:extLst>
              <c:ext xmlns:c16="http://schemas.microsoft.com/office/drawing/2014/chart" uri="{C3380CC4-5D6E-409C-BE32-E72D297353CC}">
                <c16:uniqueId val="{00000005-EDFA-4B6E-92F2-BB5184DCE234}"/>
              </c:ext>
            </c:extLst>
          </c:dPt>
          <c:dPt>
            <c:idx val="6"/>
            <c:marker>
              <c:symbol val="none"/>
            </c:marker>
            <c:bubble3D val="0"/>
            <c:extLst>
              <c:ext xmlns:c16="http://schemas.microsoft.com/office/drawing/2014/chart" uri="{C3380CC4-5D6E-409C-BE32-E72D297353CC}">
                <c16:uniqueId val="{00000006-EDFA-4B6E-92F2-BB5184DCE234}"/>
              </c:ext>
            </c:extLst>
          </c:dPt>
          <c:dPt>
            <c:idx val="7"/>
            <c:marker>
              <c:symbol val="none"/>
            </c:marker>
            <c:bubble3D val="0"/>
            <c:extLst>
              <c:ext xmlns:c16="http://schemas.microsoft.com/office/drawing/2014/chart" uri="{C3380CC4-5D6E-409C-BE32-E72D297353CC}">
                <c16:uniqueId val="{00000007-EDFA-4B6E-92F2-BB5184DCE234}"/>
              </c:ext>
            </c:extLst>
          </c:dPt>
          <c:dPt>
            <c:idx val="8"/>
            <c:marker>
              <c:symbol val="none"/>
            </c:marker>
            <c:bubble3D val="0"/>
            <c:extLst>
              <c:ext xmlns:c16="http://schemas.microsoft.com/office/drawing/2014/chart" uri="{C3380CC4-5D6E-409C-BE32-E72D297353CC}">
                <c16:uniqueId val="{00000008-EDFA-4B6E-92F2-BB5184DCE234}"/>
              </c:ext>
            </c:extLst>
          </c:dPt>
          <c:dPt>
            <c:idx val="9"/>
            <c:marker>
              <c:symbol val="none"/>
            </c:marker>
            <c:bubble3D val="0"/>
            <c:extLst>
              <c:ext xmlns:c16="http://schemas.microsoft.com/office/drawing/2014/chart" uri="{C3380CC4-5D6E-409C-BE32-E72D297353CC}">
                <c16:uniqueId val="{00000009-EDFA-4B6E-92F2-BB5184DCE234}"/>
              </c:ext>
            </c:extLst>
          </c:dPt>
          <c:dPt>
            <c:idx val="10"/>
            <c:marker>
              <c:symbol val="none"/>
            </c:marker>
            <c:bubble3D val="0"/>
            <c:extLst>
              <c:ext xmlns:c16="http://schemas.microsoft.com/office/drawing/2014/chart" uri="{C3380CC4-5D6E-409C-BE32-E72D297353CC}">
                <c16:uniqueId val="{0000000A-EDFA-4B6E-92F2-BB5184DCE234}"/>
              </c:ext>
            </c:extLst>
          </c:dPt>
          <c:dPt>
            <c:idx val="11"/>
            <c:marker>
              <c:symbol val="none"/>
            </c:marker>
            <c:bubble3D val="0"/>
            <c:extLst>
              <c:ext xmlns:c16="http://schemas.microsoft.com/office/drawing/2014/chart" uri="{C3380CC4-5D6E-409C-BE32-E72D297353CC}">
                <c16:uniqueId val="{0000000B-EDFA-4B6E-92F2-BB5184DCE234}"/>
              </c:ext>
            </c:extLst>
          </c:dPt>
          <c:dLbls>
            <c:dLbl>
              <c:idx val="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DFA-4B6E-92F2-BB5184DCE234}"/>
                </c:ext>
              </c:extLst>
            </c:dLbl>
            <c:dLbl>
              <c:idx val="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DFA-4B6E-92F2-BB5184DCE234}"/>
                </c:ext>
              </c:extLst>
            </c:dLbl>
            <c:dLbl>
              <c:idx val="2"/>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FA-4B6E-92F2-BB5184DCE234}"/>
                </c:ext>
              </c:extLst>
            </c:dLbl>
            <c:dLbl>
              <c:idx val="3"/>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DFA-4B6E-92F2-BB5184DCE234}"/>
                </c:ext>
              </c:extLst>
            </c:dLbl>
            <c:dLbl>
              <c:idx val="4"/>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DFA-4B6E-92F2-BB5184DCE234}"/>
                </c:ext>
              </c:extLst>
            </c:dLbl>
            <c:dLbl>
              <c:idx val="5"/>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DFA-4B6E-92F2-BB5184DCE234}"/>
                </c:ext>
              </c:extLst>
            </c:dLbl>
            <c:dLbl>
              <c:idx val="6"/>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DFA-4B6E-92F2-BB5184DCE234}"/>
                </c:ext>
              </c:extLst>
            </c:dLbl>
            <c:dLbl>
              <c:idx val="7"/>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DFA-4B6E-92F2-BB5184DCE234}"/>
                </c:ext>
              </c:extLst>
            </c:dLbl>
            <c:dLbl>
              <c:idx val="8"/>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DFA-4B6E-92F2-BB5184DCE234}"/>
                </c:ext>
              </c:extLst>
            </c:dLbl>
            <c:dLbl>
              <c:idx val="9"/>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DFA-4B6E-92F2-BB5184DCE234}"/>
                </c:ext>
              </c:extLst>
            </c:dLbl>
            <c:dLbl>
              <c:idx val="1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DFA-4B6E-92F2-BB5184DCE234}"/>
                </c:ext>
              </c:extLst>
            </c:dLbl>
            <c:dLbl>
              <c:idx val="1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DFA-4B6E-92F2-BB5184DCE234}"/>
                </c:ext>
              </c:extLst>
            </c:dLbl>
            <c:spPr>
              <a:noFill/>
              <a:ln>
                <a:noFill/>
              </a:ln>
              <a:effectLst/>
            </c:spPr>
            <c:txPr>
              <a:bodyPr/>
              <a:lstStyle/>
              <a:p>
                <a:pPr lvl="0">
                  <a:defRPr sz="10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Ppto 2024'!$B$22:$M$22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'Consolidado Ppto 2024'!$B$17:$M$17</c:f>
              <c:numCache>
                <c:formatCode>#,##0</c:formatCode>
                <c:ptCount val="12"/>
                <c:pt idx="0">
                  <c:v>10709757041.818647</c:v>
                </c:pt>
                <c:pt idx="1">
                  <c:v>20743532440.637295</c:v>
                </c:pt>
                <c:pt idx="2">
                  <c:v>26937328000.45594</c:v>
                </c:pt>
                <c:pt idx="3">
                  <c:v>31439374391.27459</c:v>
                </c:pt>
                <c:pt idx="4">
                  <c:v>37103385735.093239</c:v>
                </c:pt>
                <c:pt idx="5">
                  <c:v>39675978485.911888</c:v>
                </c:pt>
                <c:pt idx="6">
                  <c:v>44200264085.813873</c:v>
                </c:pt>
                <c:pt idx="7">
                  <c:v>46625493816.632523</c:v>
                </c:pt>
                <c:pt idx="8">
                  <c:v>49476254141.451172</c:v>
                </c:pt>
                <c:pt idx="9">
                  <c:v>51560569127.269821</c:v>
                </c:pt>
                <c:pt idx="10">
                  <c:v>54823708406.08847</c:v>
                </c:pt>
                <c:pt idx="11">
                  <c:v>60317858898.000015</c:v>
                </c:pt>
              </c:numCache>
            </c:numRef>
          </c:val>
          <c:smooth val="0"/>
          <c:extLst>
            <c:ext xmlns:c16="http://schemas.microsoft.com/office/drawing/2014/chart" uri="{C3380CC4-5D6E-409C-BE32-E72D297353CC}">
              <c16:uniqueId val="{0000000C-EDFA-4B6E-92F2-BB5184DCE234}"/>
            </c:ext>
          </c:extLst>
        </c:ser>
        <c:ser>
          <c:idx val="1"/>
          <c:order val="1"/>
          <c:tx>
            <c:v>Obligación PPTO 2024</c:v>
          </c:tx>
          <c:spPr>
            <a:ln w="28575" cmpd="sng">
              <a:solidFill>
                <a:schemeClr val="accent2"/>
              </a:solidFill>
            </a:ln>
          </c:spPr>
          <c:marker>
            <c:symbol val="circle"/>
            <c:size val="6"/>
            <c:spPr>
              <a:solidFill>
                <a:schemeClr val="accent2"/>
              </a:solidFill>
              <a:ln cmpd="sng">
                <a:solidFill>
                  <a:schemeClr val="accent2"/>
                </a:solidFill>
              </a:ln>
            </c:spPr>
          </c:marker>
          <c:dPt>
            <c:idx val="0"/>
            <c:marker>
              <c:symbol val="none"/>
            </c:marker>
            <c:bubble3D val="0"/>
            <c:extLst>
              <c:ext xmlns:c16="http://schemas.microsoft.com/office/drawing/2014/chart" uri="{C3380CC4-5D6E-409C-BE32-E72D297353CC}">
                <c16:uniqueId val="{0000000D-EDFA-4B6E-92F2-BB5184DCE234}"/>
              </c:ext>
            </c:extLst>
          </c:dPt>
          <c:dPt>
            <c:idx val="1"/>
            <c:marker>
              <c:symbol val="none"/>
            </c:marker>
            <c:bubble3D val="0"/>
            <c:extLst>
              <c:ext xmlns:c16="http://schemas.microsoft.com/office/drawing/2014/chart" uri="{C3380CC4-5D6E-409C-BE32-E72D297353CC}">
                <c16:uniqueId val="{0000000E-EDFA-4B6E-92F2-BB5184DCE234}"/>
              </c:ext>
            </c:extLst>
          </c:dPt>
          <c:dPt>
            <c:idx val="2"/>
            <c:marker>
              <c:symbol val="none"/>
            </c:marker>
            <c:bubble3D val="0"/>
            <c:extLst>
              <c:ext xmlns:c16="http://schemas.microsoft.com/office/drawing/2014/chart" uri="{C3380CC4-5D6E-409C-BE32-E72D297353CC}">
                <c16:uniqueId val="{0000000F-EDFA-4B6E-92F2-BB5184DCE234}"/>
              </c:ext>
            </c:extLst>
          </c:dPt>
          <c:dPt>
            <c:idx val="3"/>
            <c:marker>
              <c:symbol val="none"/>
            </c:marker>
            <c:bubble3D val="0"/>
            <c:extLst>
              <c:ext xmlns:c16="http://schemas.microsoft.com/office/drawing/2014/chart" uri="{C3380CC4-5D6E-409C-BE32-E72D297353CC}">
                <c16:uniqueId val="{00000010-EDFA-4B6E-92F2-BB5184DCE234}"/>
              </c:ext>
            </c:extLst>
          </c:dPt>
          <c:dPt>
            <c:idx val="4"/>
            <c:marker>
              <c:symbol val="none"/>
            </c:marker>
            <c:bubble3D val="0"/>
            <c:extLst>
              <c:ext xmlns:c16="http://schemas.microsoft.com/office/drawing/2014/chart" uri="{C3380CC4-5D6E-409C-BE32-E72D297353CC}">
                <c16:uniqueId val="{00000011-EDFA-4B6E-92F2-BB5184DCE234}"/>
              </c:ext>
            </c:extLst>
          </c:dPt>
          <c:dPt>
            <c:idx val="5"/>
            <c:marker>
              <c:symbol val="none"/>
            </c:marker>
            <c:bubble3D val="0"/>
            <c:extLst>
              <c:ext xmlns:c16="http://schemas.microsoft.com/office/drawing/2014/chart" uri="{C3380CC4-5D6E-409C-BE32-E72D297353CC}">
                <c16:uniqueId val="{00000012-EDFA-4B6E-92F2-BB5184DCE234}"/>
              </c:ext>
            </c:extLst>
          </c:dPt>
          <c:dPt>
            <c:idx val="6"/>
            <c:marker>
              <c:symbol val="none"/>
            </c:marker>
            <c:bubble3D val="0"/>
            <c:extLst>
              <c:ext xmlns:c16="http://schemas.microsoft.com/office/drawing/2014/chart" uri="{C3380CC4-5D6E-409C-BE32-E72D297353CC}">
                <c16:uniqueId val="{00000013-EDFA-4B6E-92F2-BB5184DCE234}"/>
              </c:ext>
            </c:extLst>
          </c:dPt>
          <c:dPt>
            <c:idx val="7"/>
            <c:marker>
              <c:symbol val="none"/>
            </c:marker>
            <c:bubble3D val="0"/>
            <c:extLst>
              <c:ext xmlns:c16="http://schemas.microsoft.com/office/drawing/2014/chart" uri="{C3380CC4-5D6E-409C-BE32-E72D297353CC}">
                <c16:uniqueId val="{00000014-EDFA-4B6E-92F2-BB5184DCE234}"/>
              </c:ext>
            </c:extLst>
          </c:dPt>
          <c:dPt>
            <c:idx val="8"/>
            <c:marker>
              <c:symbol val="none"/>
            </c:marker>
            <c:bubble3D val="0"/>
            <c:extLst>
              <c:ext xmlns:c16="http://schemas.microsoft.com/office/drawing/2014/chart" uri="{C3380CC4-5D6E-409C-BE32-E72D297353CC}">
                <c16:uniqueId val="{00000015-EDFA-4B6E-92F2-BB5184DCE234}"/>
              </c:ext>
            </c:extLst>
          </c:dPt>
          <c:dPt>
            <c:idx val="9"/>
            <c:marker>
              <c:symbol val="none"/>
            </c:marker>
            <c:bubble3D val="0"/>
            <c:extLst>
              <c:ext xmlns:c16="http://schemas.microsoft.com/office/drawing/2014/chart" uri="{C3380CC4-5D6E-409C-BE32-E72D297353CC}">
                <c16:uniqueId val="{00000016-EDFA-4B6E-92F2-BB5184DCE234}"/>
              </c:ext>
            </c:extLst>
          </c:dPt>
          <c:dPt>
            <c:idx val="10"/>
            <c:marker>
              <c:symbol val="none"/>
            </c:marker>
            <c:bubble3D val="0"/>
            <c:extLst>
              <c:ext xmlns:c16="http://schemas.microsoft.com/office/drawing/2014/chart" uri="{C3380CC4-5D6E-409C-BE32-E72D297353CC}">
                <c16:uniqueId val="{00000017-EDFA-4B6E-92F2-BB5184DCE234}"/>
              </c:ext>
            </c:extLst>
          </c:dPt>
          <c:dPt>
            <c:idx val="11"/>
            <c:marker>
              <c:symbol val="none"/>
            </c:marker>
            <c:bubble3D val="0"/>
            <c:extLst>
              <c:ext xmlns:c16="http://schemas.microsoft.com/office/drawing/2014/chart" uri="{C3380CC4-5D6E-409C-BE32-E72D297353CC}">
                <c16:uniqueId val="{00000018-EDFA-4B6E-92F2-BB5184DCE234}"/>
              </c:ext>
            </c:extLst>
          </c:dPt>
          <c:dLbls>
            <c:dLbl>
              <c:idx val="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FA-4B6E-92F2-BB5184DCE234}"/>
                </c:ext>
              </c:extLst>
            </c:dLbl>
            <c:dLbl>
              <c:idx val="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DFA-4B6E-92F2-BB5184DCE234}"/>
                </c:ext>
              </c:extLst>
            </c:dLbl>
            <c:dLbl>
              <c:idx val="2"/>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FA-4B6E-92F2-BB5184DCE234}"/>
                </c:ext>
              </c:extLst>
            </c:dLbl>
            <c:dLbl>
              <c:idx val="3"/>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DFA-4B6E-92F2-BB5184DCE234}"/>
                </c:ext>
              </c:extLst>
            </c:dLbl>
            <c:dLbl>
              <c:idx val="4"/>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FA-4B6E-92F2-BB5184DCE234}"/>
                </c:ext>
              </c:extLst>
            </c:dLbl>
            <c:dLbl>
              <c:idx val="5"/>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DFA-4B6E-92F2-BB5184DCE234}"/>
                </c:ext>
              </c:extLst>
            </c:dLbl>
            <c:dLbl>
              <c:idx val="6"/>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DFA-4B6E-92F2-BB5184DCE234}"/>
                </c:ext>
              </c:extLst>
            </c:dLbl>
            <c:dLbl>
              <c:idx val="7"/>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DFA-4B6E-92F2-BB5184DCE234}"/>
                </c:ext>
              </c:extLst>
            </c:dLbl>
            <c:dLbl>
              <c:idx val="8"/>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DFA-4B6E-92F2-BB5184DCE234}"/>
                </c:ext>
              </c:extLst>
            </c:dLbl>
            <c:dLbl>
              <c:idx val="9"/>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DFA-4B6E-92F2-BB5184DCE234}"/>
                </c:ext>
              </c:extLst>
            </c:dLbl>
            <c:dLbl>
              <c:idx val="1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DFA-4B6E-92F2-BB5184DCE234}"/>
                </c:ext>
              </c:extLst>
            </c:dLbl>
            <c:dLbl>
              <c:idx val="1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DFA-4B6E-92F2-BB5184DCE234}"/>
                </c:ext>
              </c:extLst>
            </c:dLbl>
            <c:spPr>
              <a:noFill/>
              <a:ln>
                <a:noFill/>
              </a:ln>
              <a:effectLst/>
            </c:spPr>
            <c:txPr>
              <a:bodyPr/>
              <a:lstStyle/>
              <a:p>
                <a:pPr lvl="0">
                  <a:defRPr sz="10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Ppto 2024'!$B$22:$M$22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'Consolidado Ppto 2024'!$B$36:$M$36</c:f>
              <c:numCache>
                <c:formatCode>#,##0</c:formatCode>
                <c:ptCount val="12"/>
                <c:pt idx="0">
                  <c:v>2459840413.5186477</c:v>
                </c:pt>
                <c:pt idx="1">
                  <c:v>5877895765.5827503</c:v>
                </c:pt>
                <c:pt idx="2">
                  <c:v>10644763611.646852</c:v>
                </c:pt>
                <c:pt idx="3">
                  <c:v>15561674962.710955</c:v>
                </c:pt>
                <c:pt idx="4">
                  <c:v>20837128193.275055</c:v>
                </c:pt>
                <c:pt idx="5">
                  <c:v>26092165268.339157</c:v>
                </c:pt>
                <c:pt idx="6">
                  <c:v>31418528037.986591</c:v>
                </c:pt>
                <c:pt idx="7">
                  <c:v>35750897074.05069</c:v>
                </c:pt>
                <c:pt idx="8">
                  <c:v>39972462891.014793</c:v>
                </c:pt>
                <c:pt idx="9">
                  <c:v>45643483223.978897</c:v>
                </c:pt>
                <c:pt idx="10">
                  <c:v>51224473624.943001</c:v>
                </c:pt>
                <c:pt idx="11">
                  <c:v>60217858898</c:v>
                </c:pt>
              </c:numCache>
            </c:numRef>
          </c:val>
          <c:smooth val="0"/>
          <c:extLst>
            <c:ext xmlns:c16="http://schemas.microsoft.com/office/drawing/2014/chart" uri="{C3380CC4-5D6E-409C-BE32-E72D297353CC}">
              <c16:uniqueId val="{00000019-EDFA-4B6E-92F2-BB5184DCE234}"/>
            </c:ext>
          </c:extLst>
        </c:ser>
        <c:dLbls>
          <c:showLegendKey val="0"/>
          <c:showVal val="0"/>
          <c:showCatName val="0"/>
          <c:showSerName val="0"/>
          <c:showPercent val="0"/>
          <c:showBubbleSize val="0"/>
        </c:dLbls>
        <c:marker val="1"/>
        <c:smooth val="0"/>
        <c:axId val="1218395825"/>
        <c:axId val="1440007570"/>
      </c:lineChart>
      <c:catAx>
        <c:axId val="121839582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cross"/>
        <c:minorTickMark val="none"/>
        <c:tickLblPos val="nextTo"/>
        <c:txPr>
          <a:bodyPr/>
          <a:lstStyle/>
          <a:p>
            <a:pPr lvl="0">
              <a:defRPr sz="1100" b="1" i="0">
                <a:solidFill>
                  <a:srgbClr val="000000"/>
                </a:solidFill>
                <a:latin typeface="+mn-lt"/>
              </a:defRPr>
            </a:pPr>
            <a:endParaRPr lang="es-MX"/>
          </a:p>
        </c:txPr>
        <c:crossAx val="1440007570"/>
        <c:crosses val="autoZero"/>
        <c:auto val="1"/>
        <c:lblAlgn val="ctr"/>
        <c:lblOffset val="100"/>
        <c:noMultiLvlLbl val="1"/>
      </c:catAx>
      <c:valAx>
        <c:axId val="144000757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MX"/>
          </a:p>
        </c:txPr>
        <c:crossAx val="1218395825"/>
        <c:crosses val="autoZero"/>
        <c:crossBetween val="between"/>
      </c:valAx>
    </c:plotArea>
    <c:legend>
      <c:legendPos val="t"/>
      <c:overlay val="0"/>
      <c:txPr>
        <a:bodyPr/>
        <a:lstStyle/>
        <a:p>
          <a:pPr lvl="0">
            <a:defRPr sz="1400"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6.6903401780659755E-4"/>
          <c:y val="5.9756834519396416E-2"/>
          <c:w val="0.98528181970229134"/>
          <c:h val="0.85593377750858068"/>
        </c:manualLayout>
      </c:layout>
      <c:lineChart>
        <c:grouping val="standard"/>
        <c:varyColors val="1"/>
        <c:ser>
          <c:idx val="0"/>
          <c:order val="0"/>
          <c:tx>
            <c:v>Compromiso Funcionamiento</c:v>
          </c:tx>
          <c:spPr>
            <a:ln w="28575" cmpd="sng">
              <a:solidFill>
                <a:schemeClr val="accent1"/>
              </a:solidFill>
            </a:ln>
          </c:spPr>
          <c:marker>
            <c:symbol val="circle"/>
            <c:size val="6"/>
            <c:spPr>
              <a:solidFill>
                <a:schemeClr val="accent1"/>
              </a:solidFill>
              <a:ln cmpd="sng">
                <a:solidFill>
                  <a:schemeClr val="accent1"/>
                </a:solidFill>
              </a:ln>
            </c:spPr>
          </c:marker>
          <c:dPt>
            <c:idx val="0"/>
            <c:marker>
              <c:symbol val="none"/>
            </c:marker>
            <c:bubble3D val="0"/>
            <c:extLst>
              <c:ext xmlns:c16="http://schemas.microsoft.com/office/drawing/2014/chart" uri="{C3380CC4-5D6E-409C-BE32-E72D297353CC}">
                <c16:uniqueId val="{00000000-3F66-4109-AF00-96B6B50435E8}"/>
              </c:ext>
            </c:extLst>
          </c:dPt>
          <c:dPt>
            <c:idx val="1"/>
            <c:marker>
              <c:symbol val="none"/>
            </c:marker>
            <c:bubble3D val="0"/>
            <c:extLst>
              <c:ext xmlns:c16="http://schemas.microsoft.com/office/drawing/2014/chart" uri="{C3380CC4-5D6E-409C-BE32-E72D297353CC}">
                <c16:uniqueId val="{00000001-3F66-4109-AF00-96B6B50435E8}"/>
              </c:ext>
            </c:extLst>
          </c:dPt>
          <c:dPt>
            <c:idx val="2"/>
            <c:marker>
              <c:symbol val="none"/>
            </c:marker>
            <c:bubble3D val="0"/>
            <c:extLst>
              <c:ext xmlns:c16="http://schemas.microsoft.com/office/drawing/2014/chart" uri="{C3380CC4-5D6E-409C-BE32-E72D297353CC}">
                <c16:uniqueId val="{00000002-3F66-4109-AF00-96B6B50435E8}"/>
              </c:ext>
            </c:extLst>
          </c:dPt>
          <c:dPt>
            <c:idx val="3"/>
            <c:marker>
              <c:symbol val="none"/>
            </c:marker>
            <c:bubble3D val="0"/>
            <c:extLst>
              <c:ext xmlns:c16="http://schemas.microsoft.com/office/drawing/2014/chart" uri="{C3380CC4-5D6E-409C-BE32-E72D297353CC}">
                <c16:uniqueId val="{00000003-3F66-4109-AF00-96B6B50435E8}"/>
              </c:ext>
            </c:extLst>
          </c:dPt>
          <c:dPt>
            <c:idx val="4"/>
            <c:marker>
              <c:symbol val="none"/>
            </c:marker>
            <c:bubble3D val="0"/>
            <c:extLst>
              <c:ext xmlns:c16="http://schemas.microsoft.com/office/drawing/2014/chart" uri="{C3380CC4-5D6E-409C-BE32-E72D297353CC}">
                <c16:uniqueId val="{00000004-3F66-4109-AF00-96B6B50435E8}"/>
              </c:ext>
            </c:extLst>
          </c:dPt>
          <c:dPt>
            <c:idx val="5"/>
            <c:marker>
              <c:symbol val="none"/>
            </c:marker>
            <c:bubble3D val="0"/>
            <c:extLst>
              <c:ext xmlns:c16="http://schemas.microsoft.com/office/drawing/2014/chart" uri="{C3380CC4-5D6E-409C-BE32-E72D297353CC}">
                <c16:uniqueId val="{00000005-3F66-4109-AF00-96B6B50435E8}"/>
              </c:ext>
            </c:extLst>
          </c:dPt>
          <c:dPt>
            <c:idx val="6"/>
            <c:marker>
              <c:symbol val="none"/>
            </c:marker>
            <c:bubble3D val="0"/>
            <c:extLst>
              <c:ext xmlns:c16="http://schemas.microsoft.com/office/drawing/2014/chart" uri="{C3380CC4-5D6E-409C-BE32-E72D297353CC}">
                <c16:uniqueId val="{00000006-3F66-4109-AF00-96B6B50435E8}"/>
              </c:ext>
            </c:extLst>
          </c:dPt>
          <c:dPt>
            <c:idx val="7"/>
            <c:marker>
              <c:symbol val="none"/>
            </c:marker>
            <c:bubble3D val="0"/>
            <c:extLst>
              <c:ext xmlns:c16="http://schemas.microsoft.com/office/drawing/2014/chart" uri="{C3380CC4-5D6E-409C-BE32-E72D297353CC}">
                <c16:uniqueId val="{00000007-3F66-4109-AF00-96B6B50435E8}"/>
              </c:ext>
            </c:extLst>
          </c:dPt>
          <c:dPt>
            <c:idx val="8"/>
            <c:marker>
              <c:symbol val="none"/>
            </c:marker>
            <c:bubble3D val="0"/>
            <c:extLst>
              <c:ext xmlns:c16="http://schemas.microsoft.com/office/drawing/2014/chart" uri="{C3380CC4-5D6E-409C-BE32-E72D297353CC}">
                <c16:uniqueId val="{00000008-3F66-4109-AF00-96B6B50435E8}"/>
              </c:ext>
            </c:extLst>
          </c:dPt>
          <c:dPt>
            <c:idx val="9"/>
            <c:marker>
              <c:symbol val="none"/>
            </c:marker>
            <c:bubble3D val="0"/>
            <c:extLst>
              <c:ext xmlns:c16="http://schemas.microsoft.com/office/drawing/2014/chart" uri="{C3380CC4-5D6E-409C-BE32-E72D297353CC}">
                <c16:uniqueId val="{00000009-3F66-4109-AF00-96B6B50435E8}"/>
              </c:ext>
            </c:extLst>
          </c:dPt>
          <c:dPt>
            <c:idx val="10"/>
            <c:marker>
              <c:symbol val="none"/>
            </c:marker>
            <c:bubble3D val="0"/>
            <c:extLst>
              <c:ext xmlns:c16="http://schemas.microsoft.com/office/drawing/2014/chart" uri="{C3380CC4-5D6E-409C-BE32-E72D297353CC}">
                <c16:uniqueId val="{0000000A-3F66-4109-AF00-96B6B50435E8}"/>
              </c:ext>
            </c:extLst>
          </c:dPt>
          <c:dPt>
            <c:idx val="11"/>
            <c:marker>
              <c:symbol val="none"/>
            </c:marker>
            <c:bubble3D val="0"/>
            <c:extLst>
              <c:ext xmlns:c16="http://schemas.microsoft.com/office/drawing/2014/chart" uri="{C3380CC4-5D6E-409C-BE32-E72D297353CC}">
                <c16:uniqueId val="{0000000B-3F66-4109-AF00-96B6B50435E8}"/>
              </c:ext>
            </c:extLst>
          </c:dPt>
          <c:dLbls>
            <c:dLbl>
              <c:idx val="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F66-4109-AF00-96B6B50435E8}"/>
                </c:ext>
              </c:extLst>
            </c:dLbl>
            <c:dLbl>
              <c:idx val="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F66-4109-AF00-96B6B50435E8}"/>
                </c:ext>
              </c:extLst>
            </c:dLbl>
            <c:dLbl>
              <c:idx val="2"/>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66-4109-AF00-96B6B50435E8}"/>
                </c:ext>
              </c:extLst>
            </c:dLbl>
            <c:dLbl>
              <c:idx val="3"/>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66-4109-AF00-96B6B50435E8}"/>
                </c:ext>
              </c:extLst>
            </c:dLbl>
            <c:dLbl>
              <c:idx val="4"/>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66-4109-AF00-96B6B50435E8}"/>
                </c:ext>
              </c:extLst>
            </c:dLbl>
            <c:dLbl>
              <c:idx val="5"/>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66-4109-AF00-96B6B50435E8}"/>
                </c:ext>
              </c:extLst>
            </c:dLbl>
            <c:dLbl>
              <c:idx val="6"/>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66-4109-AF00-96B6B50435E8}"/>
                </c:ext>
              </c:extLst>
            </c:dLbl>
            <c:dLbl>
              <c:idx val="7"/>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F66-4109-AF00-96B6B50435E8}"/>
                </c:ext>
              </c:extLst>
            </c:dLbl>
            <c:dLbl>
              <c:idx val="8"/>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F66-4109-AF00-96B6B50435E8}"/>
                </c:ext>
              </c:extLst>
            </c:dLbl>
            <c:dLbl>
              <c:idx val="9"/>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F66-4109-AF00-96B6B50435E8}"/>
                </c:ext>
              </c:extLst>
            </c:dLbl>
            <c:dLbl>
              <c:idx val="1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F66-4109-AF00-96B6B50435E8}"/>
                </c:ext>
              </c:extLst>
            </c:dLbl>
            <c:dLbl>
              <c:idx val="1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F66-4109-AF00-96B6B50435E8}"/>
                </c:ext>
              </c:extLst>
            </c:dLbl>
            <c:spPr>
              <a:noFill/>
              <a:ln>
                <a:noFill/>
              </a:ln>
              <a:effectLst/>
            </c:spPr>
            <c:txPr>
              <a:bodyPr/>
              <a:lstStyle/>
              <a:p>
                <a:pPr lvl="0">
                  <a:defRPr sz="10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Ppto 2024'!$B$22:$M$22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'Consolidado Ppto 2024'!$B$12:$M$12</c:f>
              <c:numCache>
                <c:formatCode>_-"$"* #,##0_-;\-"$"* #,##0_-;_-"$"* "-"??_-;_-@</c:formatCode>
                <c:ptCount val="12"/>
                <c:pt idx="0">
                  <c:v>4192521973.8186479</c:v>
                </c:pt>
                <c:pt idx="1">
                  <c:v>8534613413.6372948</c:v>
                </c:pt>
                <c:pt idx="2">
                  <c:v>10779403664.455942</c:v>
                </c:pt>
                <c:pt idx="3">
                  <c:v>13003165915.27459</c:v>
                </c:pt>
                <c:pt idx="4">
                  <c:v>15021203166.093237</c:v>
                </c:pt>
                <c:pt idx="5">
                  <c:v>17047605416.911884</c:v>
                </c:pt>
                <c:pt idx="6">
                  <c:v>20481075327.813866</c:v>
                </c:pt>
                <c:pt idx="7">
                  <c:v>22497477578.632515</c:v>
                </c:pt>
                <c:pt idx="8">
                  <c:v>24513879829.451164</c:v>
                </c:pt>
                <c:pt idx="9">
                  <c:v>26530282080.269814</c:v>
                </c:pt>
                <c:pt idx="10">
                  <c:v>28646184331.088463</c:v>
                </c:pt>
                <c:pt idx="11">
                  <c:v>33049617730.000004</c:v>
                </c:pt>
              </c:numCache>
            </c:numRef>
          </c:val>
          <c:smooth val="0"/>
          <c:extLst>
            <c:ext xmlns:c16="http://schemas.microsoft.com/office/drawing/2014/chart" uri="{C3380CC4-5D6E-409C-BE32-E72D297353CC}">
              <c16:uniqueId val="{0000000C-3F66-4109-AF00-96B6B50435E8}"/>
            </c:ext>
          </c:extLst>
        </c:ser>
        <c:ser>
          <c:idx val="1"/>
          <c:order val="1"/>
          <c:tx>
            <c:v>Obligación Funcionamiento</c:v>
          </c:tx>
          <c:spPr>
            <a:ln w="28575" cmpd="sng">
              <a:solidFill>
                <a:schemeClr val="accent2"/>
              </a:solidFill>
            </a:ln>
          </c:spPr>
          <c:marker>
            <c:symbol val="circle"/>
            <c:size val="6"/>
            <c:spPr>
              <a:solidFill>
                <a:schemeClr val="accent2"/>
              </a:solidFill>
              <a:ln cmpd="sng">
                <a:solidFill>
                  <a:schemeClr val="accent2"/>
                </a:solidFill>
              </a:ln>
            </c:spPr>
          </c:marker>
          <c:dPt>
            <c:idx val="0"/>
            <c:marker>
              <c:symbol val="none"/>
            </c:marker>
            <c:bubble3D val="0"/>
            <c:extLst>
              <c:ext xmlns:c16="http://schemas.microsoft.com/office/drawing/2014/chart" uri="{C3380CC4-5D6E-409C-BE32-E72D297353CC}">
                <c16:uniqueId val="{0000000D-3F66-4109-AF00-96B6B50435E8}"/>
              </c:ext>
            </c:extLst>
          </c:dPt>
          <c:dPt>
            <c:idx val="1"/>
            <c:marker>
              <c:symbol val="none"/>
            </c:marker>
            <c:bubble3D val="0"/>
            <c:extLst>
              <c:ext xmlns:c16="http://schemas.microsoft.com/office/drawing/2014/chart" uri="{C3380CC4-5D6E-409C-BE32-E72D297353CC}">
                <c16:uniqueId val="{0000000E-3F66-4109-AF00-96B6B50435E8}"/>
              </c:ext>
            </c:extLst>
          </c:dPt>
          <c:dPt>
            <c:idx val="2"/>
            <c:marker>
              <c:symbol val="none"/>
            </c:marker>
            <c:bubble3D val="0"/>
            <c:extLst>
              <c:ext xmlns:c16="http://schemas.microsoft.com/office/drawing/2014/chart" uri="{C3380CC4-5D6E-409C-BE32-E72D297353CC}">
                <c16:uniqueId val="{0000000F-3F66-4109-AF00-96B6B50435E8}"/>
              </c:ext>
            </c:extLst>
          </c:dPt>
          <c:dPt>
            <c:idx val="3"/>
            <c:marker>
              <c:symbol val="none"/>
            </c:marker>
            <c:bubble3D val="0"/>
            <c:extLst>
              <c:ext xmlns:c16="http://schemas.microsoft.com/office/drawing/2014/chart" uri="{C3380CC4-5D6E-409C-BE32-E72D297353CC}">
                <c16:uniqueId val="{00000010-3F66-4109-AF00-96B6B50435E8}"/>
              </c:ext>
            </c:extLst>
          </c:dPt>
          <c:dPt>
            <c:idx val="4"/>
            <c:marker>
              <c:symbol val="none"/>
            </c:marker>
            <c:bubble3D val="0"/>
            <c:extLst>
              <c:ext xmlns:c16="http://schemas.microsoft.com/office/drawing/2014/chart" uri="{C3380CC4-5D6E-409C-BE32-E72D297353CC}">
                <c16:uniqueId val="{00000011-3F66-4109-AF00-96B6B50435E8}"/>
              </c:ext>
            </c:extLst>
          </c:dPt>
          <c:dPt>
            <c:idx val="5"/>
            <c:marker>
              <c:symbol val="none"/>
            </c:marker>
            <c:bubble3D val="0"/>
            <c:extLst>
              <c:ext xmlns:c16="http://schemas.microsoft.com/office/drawing/2014/chart" uri="{C3380CC4-5D6E-409C-BE32-E72D297353CC}">
                <c16:uniqueId val="{00000012-3F66-4109-AF00-96B6B50435E8}"/>
              </c:ext>
            </c:extLst>
          </c:dPt>
          <c:dPt>
            <c:idx val="6"/>
            <c:marker>
              <c:symbol val="none"/>
            </c:marker>
            <c:bubble3D val="0"/>
            <c:extLst>
              <c:ext xmlns:c16="http://schemas.microsoft.com/office/drawing/2014/chart" uri="{C3380CC4-5D6E-409C-BE32-E72D297353CC}">
                <c16:uniqueId val="{00000013-3F66-4109-AF00-96B6B50435E8}"/>
              </c:ext>
            </c:extLst>
          </c:dPt>
          <c:dPt>
            <c:idx val="7"/>
            <c:marker>
              <c:symbol val="none"/>
            </c:marker>
            <c:bubble3D val="0"/>
            <c:extLst>
              <c:ext xmlns:c16="http://schemas.microsoft.com/office/drawing/2014/chart" uri="{C3380CC4-5D6E-409C-BE32-E72D297353CC}">
                <c16:uniqueId val="{00000014-3F66-4109-AF00-96B6B50435E8}"/>
              </c:ext>
            </c:extLst>
          </c:dPt>
          <c:dPt>
            <c:idx val="8"/>
            <c:marker>
              <c:symbol val="none"/>
            </c:marker>
            <c:bubble3D val="0"/>
            <c:extLst>
              <c:ext xmlns:c16="http://schemas.microsoft.com/office/drawing/2014/chart" uri="{C3380CC4-5D6E-409C-BE32-E72D297353CC}">
                <c16:uniqueId val="{00000015-3F66-4109-AF00-96B6B50435E8}"/>
              </c:ext>
            </c:extLst>
          </c:dPt>
          <c:dPt>
            <c:idx val="9"/>
            <c:marker>
              <c:symbol val="none"/>
            </c:marker>
            <c:bubble3D val="0"/>
            <c:extLst>
              <c:ext xmlns:c16="http://schemas.microsoft.com/office/drawing/2014/chart" uri="{C3380CC4-5D6E-409C-BE32-E72D297353CC}">
                <c16:uniqueId val="{00000016-3F66-4109-AF00-96B6B50435E8}"/>
              </c:ext>
            </c:extLst>
          </c:dPt>
          <c:dPt>
            <c:idx val="10"/>
            <c:marker>
              <c:symbol val="none"/>
            </c:marker>
            <c:bubble3D val="0"/>
            <c:extLst>
              <c:ext xmlns:c16="http://schemas.microsoft.com/office/drawing/2014/chart" uri="{C3380CC4-5D6E-409C-BE32-E72D297353CC}">
                <c16:uniqueId val="{00000017-3F66-4109-AF00-96B6B50435E8}"/>
              </c:ext>
            </c:extLst>
          </c:dPt>
          <c:dPt>
            <c:idx val="11"/>
            <c:marker>
              <c:symbol val="none"/>
            </c:marker>
            <c:bubble3D val="0"/>
            <c:extLst>
              <c:ext xmlns:c16="http://schemas.microsoft.com/office/drawing/2014/chart" uri="{C3380CC4-5D6E-409C-BE32-E72D297353CC}">
                <c16:uniqueId val="{00000018-3F66-4109-AF00-96B6B50435E8}"/>
              </c:ext>
            </c:extLst>
          </c:dPt>
          <c:dLbls>
            <c:dLbl>
              <c:idx val="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F66-4109-AF00-96B6B50435E8}"/>
                </c:ext>
              </c:extLst>
            </c:dLbl>
            <c:dLbl>
              <c:idx val="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F66-4109-AF00-96B6B50435E8}"/>
                </c:ext>
              </c:extLst>
            </c:dLbl>
            <c:dLbl>
              <c:idx val="2"/>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F66-4109-AF00-96B6B50435E8}"/>
                </c:ext>
              </c:extLst>
            </c:dLbl>
            <c:dLbl>
              <c:idx val="3"/>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F66-4109-AF00-96B6B50435E8}"/>
                </c:ext>
              </c:extLst>
            </c:dLbl>
            <c:dLbl>
              <c:idx val="4"/>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F66-4109-AF00-96B6B50435E8}"/>
                </c:ext>
              </c:extLst>
            </c:dLbl>
            <c:dLbl>
              <c:idx val="5"/>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F66-4109-AF00-96B6B50435E8}"/>
                </c:ext>
              </c:extLst>
            </c:dLbl>
            <c:dLbl>
              <c:idx val="6"/>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F66-4109-AF00-96B6B50435E8}"/>
                </c:ext>
              </c:extLst>
            </c:dLbl>
            <c:dLbl>
              <c:idx val="7"/>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F66-4109-AF00-96B6B50435E8}"/>
                </c:ext>
              </c:extLst>
            </c:dLbl>
            <c:dLbl>
              <c:idx val="8"/>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F66-4109-AF00-96B6B50435E8}"/>
                </c:ext>
              </c:extLst>
            </c:dLbl>
            <c:dLbl>
              <c:idx val="9"/>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F66-4109-AF00-96B6B50435E8}"/>
                </c:ext>
              </c:extLst>
            </c:dLbl>
            <c:dLbl>
              <c:idx val="10"/>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F66-4109-AF00-96B6B50435E8}"/>
                </c:ext>
              </c:extLst>
            </c:dLbl>
            <c:dLbl>
              <c:idx val="11"/>
              <c:tx>
                <c:rich>
                  <a:bodyPr/>
                  <a:lstStyle/>
                  <a:p>
                    <a:pPr lvl="0">
                      <a:defRPr sz="1000" b="0">
                        <a:solidFill>
                          <a:srgbClr val="000000"/>
                        </a:solidFill>
                        <a:latin typeface="+mn-lt"/>
                      </a:defRPr>
                    </a:pPr>
                    <a:r>
                      <a:rPr sz="1000" b="0">
                        <a:solidFill>
                          <a:srgbClr val="000000"/>
                        </a:solidFill>
                        <a:latin typeface="+mn-lt"/>
                      </a:rPr>
                      <a:t>[CELLRANGE][VALOR]</a:t>
                    </a:r>
                  </a:p>
                </c:rich>
              </c:tx>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F66-4109-AF00-96B6B50435E8}"/>
                </c:ext>
              </c:extLst>
            </c:dLbl>
            <c:spPr>
              <a:noFill/>
              <a:ln>
                <a:noFill/>
              </a:ln>
              <a:effectLst/>
            </c:spPr>
            <c:txPr>
              <a:bodyPr/>
              <a:lstStyle/>
              <a:p>
                <a:pPr lvl="0">
                  <a:defRPr sz="10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Ppto 2024'!$B$22:$M$22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'Consolidado Ppto 2024'!$B$31:$M$31</c:f>
              <c:numCache>
                <c:formatCode>_-"$"* #,##0_-;\-"$"* #,##0_-;_-"$"* "-"??_-;_-@</c:formatCode>
                <c:ptCount val="12"/>
                <c:pt idx="0">
                  <c:v>2188999014.5186477</c:v>
                </c:pt>
                <c:pt idx="1">
                  <c:v>4603174347.8554773</c:v>
                </c:pt>
                <c:pt idx="2">
                  <c:v>7072590153.1923065</c:v>
                </c:pt>
                <c:pt idx="3">
                  <c:v>9702273486.5291367</c:v>
                </c:pt>
                <c:pt idx="4">
                  <c:v>12209480819.865967</c:v>
                </c:pt>
                <c:pt idx="5">
                  <c:v>14680531623.202797</c:v>
                </c:pt>
                <c:pt idx="6">
                  <c:v>18237074528.622959</c:v>
                </c:pt>
                <c:pt idx="7">
                  <c:v>20913653949.959789</c:v>
                </c:pt>
                <c:pt idx="8">
                  <c:v>23320986781.196617</c:v>
                </c:pt>
                <c:pt idx="9">
                  <c:v>25743393082.433449</c:v>
                </c:pt>
                <c:pt idx="10">
                  <c:v>28246109913.67028</c:v>
                </c:pt>
                <c:pt idx="11">
                  <c:v>33049617730.000004</c:v>
                </c:pt>
              </c:numCache>
            </c:numRef>
          </c:val>
          <c:smooth val="0"/>
          <c:extLst>
            <c:ext xmlns:c16="http://schemas.microsoft.com/office/drawing/2014/chart" uri="{C3380CC4-5D6E-409C-BE32-E72D297353CC}">
              <c16:uniqueId val="{00000019-3F66-4109-AF00-96B6B50435E8}"/>
            </c:ext>
          </c:extLst>
        </c:ser>
        <c:dLbls>
          <c:showLegendKey val="0"/>
          <c:showVal val="0"/>
          <c:showCatName val="0"/>
          <c:showSerName val="0"/>
          <c:showPercent val="0"/>
          <c:showBubbleSize val="0"/>
        </c:dLbls>
        <c:marker val="1"/>
        <c:smooth val="0"/>
        <c:axId val="204584926"/>
        <c:axId val="1699761128"/>
      </c:lineChart>
      <c:catAx>
        <c:axId val="20458492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cross"/>
        <c:minorTickMark val="none"/>
        <c:tickLblPos val="nextTo"/>
        <c:txPr>
          <a:bodyPr/>
          <a:lstStyle/>
          <a:p>
            <a:pPr lvl="0">
              <a:defRPr sz="1100" b="1" i="0">
                <a:solidFill>
                  <a:srgbClr val="000000"/>
                </a:solidFill>
                <a:latin typeface="+mn-lt"/>
              </a:defRPr>
            </a:pPr>
            <a:endParaRPr lang="es-MX"/>
          </a:p>
        </c:txPr>
        <c:crossAx val="1699761128"/>
        <c:crosses val="autoZero"/>
        <c:auto val="1"/>
        <c:lblAlgn val="ctr"/>
        <c:lblOffset val="100"/>
        <c:noMultiLvlLbl val="1"/>
      </c:catAx>
      <c:valAx>
        <c:axId val="1699761128"/>
        <c:scaling>
          <c:orientation val="minMax"/>
        </c:scaling>
        <c:delete val="0"/>
        <c:axPos val="l"/>
        <c:title>
          <c:tx>
            <c:rich>
              <a:bodyPr/>
              <a:lstStyle/>
              <a:p>
                <a:pPr lvl="0">
                  <a:defRPr b="0">
                    <a:solidFill>
                      <a:srgbClr val="000000"/>
                    </a:solidFill>
                    <a:latin typeface="+mn-lt"/>
                  </a:defRPr>
                </a:pPr>
                <a:endParaRPr/>
              </a:p>
            </c:rich>
          </c:tx>
          <c:overlay val="0"/>
        </c:title>
        <c:numFmt formatCode="_-&quot;$&quot;* #,##0_-;\-&quot;$&quot;* #,##0_-;_-&quot;$&quot;* &quot;-&quot;??_-;_-@" sourceLinked="1"/>
        <c:majorTickMark val="none"/>
        <c:minorTickMark val="none"/>
        <c:tickLblPos val="nextTo"/>
        <c:spPr>
          <a:ln/>
        </c:spPr>
        <c:txPr>
          <a:bodyPr/>
          <a:lstStyle/>
          <a:p>
            <a:pPr lvl="0">
              <a:defRPr b="0">
                <a:solidFill>
                  <a:srgbClr val="000000"/>
                </a:solidFill>
                <a:latin typeface="+mn-lt"/>
              </a:defRPr>
            </a:pPr>
            <a:endParaRPr lang="es-MX"/>
          </a:p>
        </c:txPr>
        <c:crossAx val="204584926"/>
        <c:crosses val="autoZero"/>
        <c:crossBetween val="between"/>
      </c:valAx>
    </c:plotArea>
    <c:legend>
      <c:legendPos val="t"/>
      <c:overlay val="0"/>
      <c:txPr>
        <a:bodyPr/>
        <a:lstStyle/>
        <a:p>
          <a:pPr lvl="0">
            <a:defRPr sz="1400"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971550</xdr:colOff>
      <xdr:row>0</xdr:row>
      <xdr:rowOff>114300</xdr:rowOff>
    </xdr:from>
    <xdr:to>
      <xdr:col>1</xdr:col>
      <xdr:colOff>609600</xdr:colOff>
      <xdr:row>2</xdr:row>
      <xdr:rowOff>276225</xdr:rowOff>
    </xdr:to>
    <xdr:pic>
      <xdr:nvPicPr>
        <xdr:cNvPr id="2" name="Imagen 1">
          <a:extLst>
            <a:ext uri="{FF2B5EF4-FFF2-40B4-BE49-F238E27FC236}">
              <a16:creationId xmlns:a16="http://schemas.microsoft.com/office/drawing/2014/main" id="{B42C1E87-4A60-4D86-8D52-5D807A06A9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71550" y="114300"/>
          <a:ext cx="714375" cy="790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542925</xdr:colOff>
      <xdr:row>6</xdr:row>
      <xdr:rowOff>66675</xdr:rowOff>
    </xdr:from>
    <xdr:ext cx="15259050" cy="5848350"/>
    <xdr:graphicFrame macro="">
      <xdr:nvGraphicFramePr>
        <xdr:cNvPr id="5" name="Chart 5">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xdr:colOff>
      <xdr:row>8</xdr:row>
      <xdr:rowOff>76200</xdr:rowOff>
    </xdr:from>
    <xdr:ext cx="14049375" cy="5819775"/>
    <xdr:graphicFrame macro="">
      <xdr:nvGraphicFramePr>
        <xdr:cNvPr id="6" name="Chart 6" title="Gráfico">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rolina bohorquez" refreshedDate="45585.532362500002" refreshedVersion="8" recordCount="506" xr:uid="{00000000-000A-0000-FFFF-FFFF04000000}">
  <cacheSource type="worksheet">
    <worksheetSource ref="A5:X511" sheet="Hoja 1"/>
  </cacheSource>
  <cacheFields count="24">
    <cacheField name="Tipo de PAA (Funcionamiento o Inversión)" numFmtId="0">
      <sharedItems containsNonDate="0" containsBlank="1" count="3">
        <m/>
        <s v="Inversión" u="1"/>
        <s v="Funcionamiento" u="1"/>
      </sharedItems>
    </cacheField>
    <cacheField name="Proyecto/Área" numFmtId="0">
      <sharedItems containsNonDate="0" containsBlank="1" count="13">
        <m/>
        <s v="Transversal - Secretaría General" u="1"/>
        <s v="Transversal - Planeación" u="1"/>
        <s v="TICs" u="1"/>
        <s v="CIO" u="1"/>
        <s v="Territorial" u="1"/>
        <s v="Demanda" u="1"/>
        <s v="Fondos" u="1"/>
        <s v="Hidrocarburos" u="1"/>
        <s v="Energía" u="1"/>
        <s v="Minería" u="1"/>
        <s v="GIT Incentivos" u="1"/>
        <s v="GIT Gestión Administrativa" u="1"/>
      </sharedItems>
    </cacheField>
    <cacheField name="¿Se publica en SECOP?" numFmtId="0">
      <sharedItems containsNonDate="0" containsString="0" containsBlank="1"/>
    </cacheField>
    <cacheField name="Presentado y aprobado en comité de contratación" numFmtId="0">
      <sharedItems containsNonDate="0" containsString="0" containsBlank="1"/>
    </cacheField>
    <cacheField name="Número de comité de contratación" numFmtId="0">
      <sharedItems containsNonDate="0" containsString="0" containsBlank="1"/>
    </cacheField>
    <cacheField name="Ítem" numFmtId="0">
      <sharedItems containsNonDate="0" containsString="0" containsBlank="1"/>
    </cacheField>
    <cacheField name="Objetivo especifico del proyecto de inversión" numFmtId="0">
      <sharedItems containsNonDate="0" containsString="0" containsBlank="1"/>
    </cacheField>
    <cacheField name="Producto del Proyecto de Inversión" numFmtId="0">
      <sharedItems containsNonDate="0" containsString="0" containsBlank="1"/>
    </cacheField>
    <cacheField name="Actividad / Entregable del Proyecto de Inversión" numFmtId="0">
      <sharedItems containsNonDate="0" containsString="0" containsBlank="1"/>
    </cacheField>
    <cacheField name="Códigos UNSPSC" numFmtId="49">
      <sharedItems containsNonDate="0" containsString="0" containsBlank="1"/>
    </cacheField>
    <cacheField name="Rubro presupuestal" numFmtId="0">
      <sharedItems containsNonDate="0" containsString="0" containsBlank="1"/>
    </cacheField>
    <cacheField name="Descripción u objeto contractual" numFmtId="0">
      <sharedItems containsNonDate="0" containsBlank="1" count="508">
        <m/>
        <s v="110-1 Contratar la consultoría para el desarrollo de las capacidades de Gestión de conocimiento y de la innovación, en los componentes Tecnología, Hombre, Cultura, Organización, Gestión y Resultado." u="1"/>
        <s v="110-2 Adquirir suscripción online de información jurídica" u="1"/>
        <s v="110-3 Prestar los servicios profesionales para asistir y acompañar  la gestión de la dimensión del Talento Humano, en su componente de capacitación, formación, gestión del Conocimiento y apoyar lo inherente a Evaluación de Desempeño, Evaluación de la Gest" u="1"/>
        <s v="110-4 Prestar servicios profesionales en las actividades relacionadas con el proceso de gestión jurídica y contractual de la entidad, en especial, las derivadas del proyecto de inversión Fortalecimiento de la percepción de la ciudadanía frente a los produ" u="1"/>
        <s v="110-5 Contratar los servicios para la implementación, configuración y personalización de la plataforma virtual de aprendizaje Moodle." u="1"/>
        <s v="110-6 Prestar los servicios profesionales para apoyar la apropiación del proceso de nómina, retroactivo, seguridad social, consolidados, pago de acreencias; así como el desarrollo del plan operativo y metodológico en el sistema determinado para tal fin." u="1"/>
        <s v="110-7 Prestar servicios profesionales para el desarrollo de las actividades relacionadas con la admón - Riesgos, Calidad y Planes de mejora de los GIT que hacen parte de la Secretaría General, así como apoyar desde el componente jurídico las metas, progra" u="1"/>
        <s v="110-8 Prestar los servicios profesionales para el acompañamiento y seguimiento jurídico a las etapas pre contractual, contractual y pos contractual, así como el plan de fortalecimiento de competencias técnicas asociadas, reporte de información en las dife" u="1"/>
        <s v="110-9 Prestar los servicios profesionales para asistir las actividades que fortalezcan la Gestión del Conocimiento por medio de la Dimensión del Talento Humano mediante la implementación de las políticas del Modelo Integrado de Planeación y Gestión MIPG, " u="1"/>
        <s v="110-10 Contratar los servicios profesionales para el desarrollo de actividades formativas y de actualización en el marco del Plan Institucional de Capacitación (PIC) de la vigencia 2024, dirigido a las servidoras/es públicos de la Unidad de Planeación Min" u="1"/>
        <s v="110-11 Prestación de servicios profesionales de un abogado especializado para brindar apoyo en la revisión y sustanciación de los asuntos de Control Disciplinario de la UPME" u="1"/>
        <s v="110-12 Prestar los servicios profesionales para realizar y apoyar las diferentes actividades que fortalezcan la gestión del conocimiento por medio de la implementación de las políticas del Modelo Integrado de Planeación y Gestión MIPG y la política de Ges" u="1"/>
        <s v="110-13 Prestar los servicios profesionales para apoyar el seguimiento y control de la planeación estratégica del proyecto de inversión a cargo y las demás actividades que se requieran en virtud del cumplimiento de las metas y objetivos del despacho de la " u="1"/>
        <s v="110-14 Prestar los servicios profesionales para el desarrollo de actividades relacionadas con el apoyo jurídico de la Secretaría General" u="1"/>
        <s v="110-15 Prestar servicios profesionales en las actividades relacionadas con el proceso de gestión jurídica y contractual de la entidad, en especial, las derivadas del proyecto de inversión &quot;Fortalecimiento de la percepción de la ciudadanía frente a los pro" u="1"/>
        <s v="110-16 Prestar servicios profesionales en las actividades relacionadas con el proceso de gestión jurídica y contractual de la entidad, en especial, las derivadas del proyecto de inversión &quot;Fortalecimiento de la percepción de la ciudadanía frente a los pro" u="1"/>
        <s v="110-17 Dictar los Cursos Regulación en Energía y Gas y Normatividad, elementos constructivos y nuevas tecnologías, dirigido a las servidoras/es públicos de la Unidad de Planeación Minero Energética." u="1"/>
        <s v="110-18 Prestar los servicios profesionales para asistir y acompañar  la gestión de la dimensión del Talento Humano, en su componente de capacitación, formación, gestión del Conocimiento y apoyar lo inherente a Evaluación de Desempeño, Evaluación de la Ges" u="1"/>
        <s v="110-19 Atender los gastos de personal de los empleos de planta temporal y los gastos administrativos derivados de los empleos de planta temporal" u="1"/>
        <s v="110-20 Prestar servicios profesionales en las actividades relacionadas con el procesos de gestión jurídica y contractual de la entidad, en especial, las derivadas del proyecto de inversión &quot;Fortalecimiento de la percepción de la ciudadanía frente a los pr" u="1"/>
        <s v="110-21 Atender los gastos de personal de los empleos de planta temporal" u="1"/>
        <s v="110-22 Atender los gastos de personal de los empleos de planta temporal y los gastos administrativos derivados de los empleos de planta temporal " u="1"/>
        <s v="110-23 Prestar los servicios profesionales para apoyar el proceso de seleccion y vinculacion, además de la  apropiación del proceso de vinculacion, pago de nómina,  seguridad social, consolidados, pago de acreencias derivados de la planta permanente y tem" u="1"/>
        <s v="110-24 Prestar servicios profesionales en las actividades relacionadas con el proceso de gestión contractual de la entidad, en especial, las derivadas del proyecto de inversión a cargo de la Secretaría General" u="1"/>
        <s v="110-25 Prestación de servicios profesionales de un abogado especializado para brindar apoyo en la revisión y sustanciación de los asuntos de Control Disciplinario de la UPME" u="1"/>
        <s v="110-26  Prestar los servicios profesionales para apoyar el seguimiento y control de la planeación estratégica del proyecto de inversión a cargo y las demás actividades que se requieran en virtud del cumplimiento de las metas y objetivos del despacho de la" u="1"/>
        <s v="110-27  Prestar los servicios profesionales para apoyar el seguimiento y control de la planeación estratégica del proyecto de inversión a cargo y las demás actividades que se requieran en virtud del cumplimiento de las metas y objetivos del despacho de la" u="1"/>
        <s v="110-28 Contratar la prestación del servicio de consultoría que oriente a la UPME en la implementación y adopción de la dimensión de Gestión del Conocimiento e Innovación en el marco de lo establecido en el Modelo Integrado de Planeación y Gestión - MIPG y" u="1"/>
        <s v="110-29 Prestar los servicios profesionales para asistir las actividades que contribuyan a la Dimensión del Talento Humano mediante la creación e implementación de una estrategia que permita fortalecer la Política de Integridad y el manejo de conflictos de" u="1"/>
        <s v="101-1 Prestar servicios profesionales para apoyar las estrategias y las acciones institucionales, en el marco de las iniciativas de Cooperación Internacional." u="1"/>
        <s v="101-2 Prestar servicios profesionales para asesorar a la Unidad en la implementación y mejora de las políticas de planeación institucional." u="1"/>
        <s v="101-3 Prestar servicios profesionales para asesorar a la UPME en la reestructuración del sistema de gestión institucional." u="1"/>
        <s v="101-4 Prestar servicios profesionales para apoyar la formulación, actualización y seguimiento de los proyectos de inversión, así como la elaboración de los documentos del sistema de gestión." u="1"/>
        <s v="101-5 Prestar servicios profesionales para la consolidación de datos, generación de informes y reportes de gestión y resultados de políticas, estrategias, planes y proyectos institucionales requeridos desde el área de Planeación de la UPME. " u="1"/>
        <s v="101-6 Prestar los servicios profesionales para realizar acciones que faciliten la implementación y mantenimiento del Sistema de Gestión Institucional y la apropiación e implementación del Modelo Integrado de Planeación y Gestión- MIPG." u="1"/>
        <s v="101-7 Prestar el servicio de soporte técnico y funcional para el software ITS-GESTIÓN" u="1"/>
        <s v="101-8 Prestar el servicio de soporte técnico y funcional para el software ITS-GESTIÓN" u="1"/>
        <s v="101-9 Prestar servicios profesionales para apoyar a la Dirección General en las funciones de evaluación y control de la gestión del Sistema de Control Interno de la UPME y realizar las demás actividades requeridas en desarrollo de los roles a cargo de las" u="1"/>
        <s v="101-10 Prestar servicios profesionales para asesorar a la UPME en la reestructuración del sistema de gestión institucional." u="1"/>
        <s v="101-11 Prestar los servicios profesionales para ajustar y estructurar los anexos técnicos que soporten la creación de planta temporal de la entidad, de conformidad con los lineamientos directrices establecidos por el Departamento Administrativo de la Func" u="1"/>
        <s v="101-12 Prestar los servicios profesionales para realizar el ajuste y la consolidación del estudio técnico y los respectivos anexos requeridos por el el Departamento Administrativo de la Función Pública – DAFP, para el diseño y aprobación de una planta tem" u="1"/>
        <s v="101-13 Prestar servicios profesionales para asesorar a la UPME en la estructuración del sistema de gestión institucional desde el enfoque misional.                         " u="1"/>
        <s v="101-14 Prestar servicios profesionales para asesorar a la UPME en la reestructuración del sistema de gestión institucional.                        " u="1"/>
        <s v="101-15 Prestar servicios profesionales para apoyar a la Dirección General en las funciones de evaluación independiente de la gestión del Sistema de Control Interno de la UPME y realizar las demás actividades requeridas en desarrollo de los roles a cargo d" u="1"/>
        <s v="101-16 Prestar los servicios profesionales para realizar acciones que faciliten la implementación y mantenimiento del Sistema de Gestión Institucional y la apropiación e implementación del Modelo Integrado de Planeación y Gestión- MIPG." u="1"/>
        <s v="101-17 Prestar servicios profesionales para apoyar las labores de caracterización de los diferentes procesos que adelanta la Oficina Asesora Jurídica, para el logro de los objetivos institucionales de la UPME." u="1"/>
        <s v="101-18 Prestar servicios profesionales para asesorar a la UPME en la gestión de riesgos en el marco del MIPG" u="1"/>
        <s v="101-19 Prestar servicios profesionales para asesorar a la UPME en la gestión de riesgos en el marco del MIPG" u="1"/>
        <s v="101-20 Prestar el servicio de soporte técnico y funcional para el software ITS-GESTIÓN" u="1"/>
        <s v="101-21 Contratar la prestación del servicio de consultoría que oriente a la UPME en la implementación y adopción de la dimensión de Gestión del Conocimiento e Innovación en el marco de lo establecido en el Modelo Integrado de Planeación y Gestión - MIPG y" u="1"/>
        <s v="130-1 Prestar servicios profesionales en el habilitador de la política de gobierno digital relacionado con servicios ciudadanos digitales, para el mantenimiento de los procesos automatizados en el BPM, implementados por la UPME, de acuerdo con los requeri" u="1"/>
        <s v="130-2 Adquirir el servicio de almacenamiento de Backup en la Nube para el fortalecimiento del habilitador de seguridad de la información definido en la política de gobierno digital." u="1"/>
        <s v="130-3 Prestar servicios profesionales para el realizar el seguimiento y control del Plan Estratégico de Tecnologías de la información, reporte de resultados, procesos contractuales y acompañamiento en la ejecución presupuestal y demás actividades administ" u="1"/>
        <s v="130-4 Prestar servicios profesionales para la administracion de las herramientas de seguridad perimetral de la UPME y en la elaboración de Conceptos Técnicos, lineamientos, políticas y demás documentación, relacionada con el Dominio de Arquitectura de Seg" u="1"/>
        <s v="130-5 Prestar servicios profesionales para el desarrollo y/o ajuste de aplicaciones web, servicios web y/o APIS, permitiendo fortalecer la interoperabilidad y los sistemas de información de la entidad." u="1"/>
        <s v="130-6 Prestación de servicios profesionales en la Oficina de Tecnologías de la Información para la definición y aplicación de herramientas, instrumentos y metodologías en la gestión de proyectos de TI, que contribuyan a la implementación de la política de" u="1"/>
        <s v="130-7 Prestar servicios profesionales para la actualización del dominio de arquitectura de infraestructura TI de la UPME articulándola con las definiciones de arquitectura del sector y con los demás dominios de arquitectura establecidos en la Entidad." u="1"/>
        <s v="130-8 Prestar servicios de apoyo a la gestión para la atención de los requerimientos e incidencias relacionadas con la operación de lasTecnologías de la Información de la entidad, aplicando buenas prácticas en la gestión de servicios de TI." u="1"/>
        <s v="130-9 Prestar servicios de apoyo a la gestión para la atención de los requerimientos e incidencias relacionadas con la operación de lasTecnologías de la Ionformación de la entidad, aplicando buenas prácticas en la gestión de servicios de TI." u="1"/>
        <s v="130-10 Prestar servicios de apoyo a la gestión para la atención de los requerimientos e incidencias relacionadas con la operación de lasTecnologías de la Ionformación de la entidad, aplicando buenas prácticas en la gestión de servicios de TI." u="1"/>
        <s v="130-11 Prestar servicios profesionales para la solución de problemas o incidentes presentados sobre los sistemas de información implementados en la UPME o en la plataforma tecnológica que los soportan." u="1"/>
        <s v="130-12 Adquirir equipos de cómputo para la Unidad de Planeación Minero Energética" u="1"/>
        <s v="130-13 Adquirir Certificado Wildcard SSL Multidominio para los servidores de la Unidad." u="1"/>
        <s v="130-14 Adquirir el servicio de firmado digital, incluyendo certificados digitales" u="1"/>
        <s v="130-15 Adquirir el licenciamiento VMWARE de la solucion de Hiperconvergencia con la que cuenta la entidad." u="1"/>
        <s v="130-16 Adquirir el servicio de ciberseguridad a través un Centro de Operaciones de Seguridad - SOC- y el licenciamiento de la solución Endpoint con la que cuenta la UPME" u="1"/>
        <s v="130-17 Ampliar las capacidades de almacenamiento de la plataforma híper-convergencia HCI VSAN RD y de conectividad con la ampliación de SFPs" u="1"/>
        <s v="130-18 Renovar el licencimiento y soporte de solución de backup" u="1"/>
        <s v="130-19 Adquirir el soporte de los equipos DELL que hacen parte de la solucion de Hiperconvergencia con la que cuenta la entidad." u="1"/>
        <s v="130-20 Actualización y soporte del sistema de gestión documental de la Unidad, basado en ARGO/ORFEOGPL, para la Unidad de Planeación Minero Energética -UPME" u="1"/>
        <s v="130-21 Actualización, soporte y mantenimiento a distancia y soporte técnico especializado del sistema KACTUS HCM y SEVEN ERP." u="1"/>
        <s v="130-22 Adquisición de licenciamiento y soporte para escritorios virtuales" u="1"/>
        <s v="130-23 Adquirir el licenciamiento de las herramientas colaborativas en nube para la UPME" u="1"/>
        <s v="130-24 Renovar el segmento de prefijo IPV6 ante LACNIC" u="1"/>
        <s v="130-25 Actualizar y renovar el licenciamiento ESRI" u="1"/>
        <s v="130-26 Renovar el soporte de la herramienta BPM." u="1"/>
        <s v="130-27 Renovar el licenciamiento para herramienta de reportes y analítica" u="1"/>
        <s v="130-28 Adquisición del servicio de licenciamiento de Office 365 usado en la entidad" u="1"/>
        <s v="130-29 Renovar y prestar mantenimiento de Licencias MATLAB" u="1"/>
        <s v="130-30 Adquirir el licenciamiento de la solución con la que cuenta la UPME para la protección del correo electrónico, de la red de comunicaciones, y la integración con el Firewall Palo Alto." u="1"/>
        <s v="130-31 Gestionar la solución de zonas de acceso público a internet inalámbrico y soporte de acuerdo con los requisitos técnicos, operativos y de seguridad definidos en la resolución MinTIC 3436 de 2017, y contar con la conectividad a nivel de red inalámbr" u="1"/>
        <s v="130-32 Prestar servicios profesionales de diseñador para atender las necesidades establecidas en el PECO 2024 de la Unidad de Planeación Minero Energética" u="1"/>
        <s v="130-33 Prestar servicios de apoyo a la gestión para la UPME en la creación de productos audiovisuales para los diferentes canales de la entidad y necesidades del Plan Estratégico de Comunicaciones relacionados con el uso y apropiación de soluciones de TI" u="1"/>
        <s v="130-34 Prestar servicios profesionales de Diseño gráfico al área de comunicaciones en la creación de la línea infográfica, identidade visual corporativa, branding, diseño de piezas para los distintos canales de la UPME y necesidades del plan de comunicaci" u="1"/>
        <s v="130-35 Prestación de servicios profesionales en la Oficina de Tecnologías de la Información para la definición y aplicación de herramientas, instrumentos y metodologías en la gestión de proyectos de TI, que contribuyan a la implementación de la política d" u="1"/>
        <s v="130-36 Prestar servicios profesionales para el realizar el seguimiento y control del Plan Estratégico de Tecnologías de la información, reporte de resultados, procesos contractuales y acompañamiento en la ejecución presupuestal y demás actividades adminis" u="1"/>
        <s v="130-37 Prestar servicios profesionales para la definición y coordinación de estrategias y lineamientos relacionados con la difusión de la información generada por la Unidad de Planeación Minero Energética, a nivel interno y externo." u="1"/>
        <s v="130-38 Adquirir certificados de firma digital (token) función pública SIIF Nación para los servidores públicos de la UPME" u="1"/>
        <s v="130-39 Prestar servicios profesionales para el realizar el seguimiento y control del Plan Estratégico de Tecnologías de la información, reporte de resultados, procesos contractuales y acompañamiento en la ejecución presupuestal y demás actividades adminis" u="1"/>
        <s v="130-40 Prestar servicios profesionales al área de comunicaciones en la creación de piezas de diseño gráfico para los distintos canales de la UPME y necesidades del plan de comunicaciones." u="1"/>
        <s v="130-41 Prestar servicios profesionales para el realizar el seguimiento y control del Plan Estratégico de Tecnologías de la información, reporte de resultados, procesos contractuales y acompañamiento en la ejecución presupuestal y demás actividades adminis" u="1"/>
        <s v="130-42 Prestar servicios profesionales para el realizar el seguimiento y control del Plan Estratégico de Tecnologías de la información, reporte de resultados, procesos contractuales y acompañamiento en la ejecución presupuestal y demás actividades adminis" u="1"/>
        <s v="130-43 Prestación de servicios profesionales para apoyar actividades orientadas a mejorar los procesos de la UPME a partir de la incorporación de tecnologías emergentes" u="1"/>
        <s v="130-44 Prestar servicios profesionales para la implementación, mantenimiento, administración y aseguramiento de las bases de datos que soportan las aplicaciones o portales de la Entidad, garantizando su rendimiento, disponibilidad y capacidad de recuperac" u="1"/>
        <s v="130-45 Contratar los servicios de Instalación, configuración y soporte de la plataforma Wordpress, para implementación del nuevo portal web de la UPME" u="1"/>
        <s v="130-46 Prestar servicios profesionales para apoyar actividades orientadas a mejorar los procesos de la UPME a partir de la incorporación de tecnologías emergentes" u="1"/>
        <s v="130-47 Proveer los servicios de soporte, mantenimiento y garantía, por un periodo de tres años, para los servidores PowerEdge R740XD(ST: 134GM83) y PowerEdge R440 (ST: DRPRM83) del fabricante DELL" u="1"/>
        <s v="130-48 Adquirir el soporte de los equipos DELL que hacen parte de la solucion de Hiperconvergencia con la que cuenta la entidad." u="1"/>
        <s v="130-49 Adquirir el soporte de los equipos DELL que hacen parte de la solucion de Hiperconvergencia con la que cuenta la entidad." u="1"/>
        <s v="130-50 Adquirir el licenciamiento VMWARE de la solucion de Hiperconvergencia con la que cuenta la entidad." u="1"/>
        <s v="130-51 Adquirir el licenciamiento VMWARE de la solucion de Hiperconvergencia con la que cuenta la entidad." u="1"/>
        <s v="130-52 Adquirir el licenciamiento VMWARE de la solucion de Hiperconvergencia con la que cuenta la entidad." u="1"/>
        <s v="130-53 Adquisición de licenciamiento y soporte para escritorios virtuales" u="1"/>
        <s v="130-54 Prestar servicios profesionales para realizar el seguimiento y control del Plan Estratégico de Tecnologías de la información, reporte de resultados, procesos precontractuales y acompañamiento en la ejecución presupuestal y demás actividades adminis" u="1"/>
        <s v="130-55 Actualización y soporte del sistema de gestión documental de la Unidad, basado en ARGO/ORFEOGPL, para la Unidad de Planeación Minero Energética –UPME." u="1"/>
        <s v="130-56 Prestar servicios profesionales para el desarrollo y/o ajuste de aplicaciones web, servicios web y/o APIS, permitiendo fortalecer la interoperabilidad y los sistemas de información de la entidad." u="1"/>
        <s v="130-57 Prestar servicios de apoyo a la gestión para la UPME en la creación de productos audiovisuales para los diferentes canales de la entidad y necesidades del Plan Estratégico de Comunicaciones relacionados con el uso y apropiación de soluciones de TI" u="1"/>
        <s v="130-58 Prestar servicios profesionales de Diseño gráfico al área de comunicaciones en la creación de la línea infográfica, identidade visual corporativa, branding, diseño de piezas para los distintos canales de la UPME y necesidades del plan de comunicaci" u="1"/>
        <s v="Prestar servicios profesionales para la solución de problemas o incidentes presentados sobre los sistemas de información implementados en la UPME o en la plataforma tecnológica que los soportan." u="1"/>
        <s v="131-1 Prestación de servicios profesionales para la atención, gestión y respuesta oportuna de las solicitudes ciudadanas y requerimientos de agentes nacionales e internacionales que se presenten en la Subdirección de Gestión de la Información, así como el" u="1"/>
        <s v="131-2 Adquirir el licenciamiento de Microsoft SQL server interprise para el soporte de las bases de datos de la UPME" u="1"/>
        <s v="131-3 Prestación de servicios de apoyo a la gestión para la documentación que permita la construcción del modelo del Gobierno de Datos aplicable al sector minero energético con base a los análisis y documentación de las diferentes entidades , así como su " u="1"/>
        <s v="131-4 Prestación de servicios profesionales para el soporte al diseño de las comunidades energéticas y el apoyo al desarrollo de la estrategia de datos abiertos de la entidad" u="1"/>
        <s v="131-5 Prestar servicios profesionales para la definición y seguimiento de la construcción del marco conceptual y metodológico del Gobierno de Datos aplicable al sector minero energético a partir de los lineamientos y definiciones existentes, así como su i" u="1"/>
        <s v="131-6 Adquirir el licenciamiento de Microsoft SQL server interprise para el soporte de las bases de datos de la UPME" u="1"/>
        <s v="131-7 Prestar servicios profesionales para el realizar el seguimiento y control, reporte de resultados, procesos contractuales y acompañamiento en la ejecución presupuestal y demás actividades administrativas que se requieran para el cumplimiento de las m" u="1"/>
        <s v="131-8 Fortalecer las plataformas y soluciones tecnológicas y articular los servicios de información de IntégraMe, SIMEC y demás sistemas priorizados para la consolidación de información del Sector." u="1"/>
        <s v="131-9 Prestar los servicios profesionales en el proceso de gestión documental en la implementación del Plan Institucional de Archivos - PINAR, el Programa de Gestión Documental - PGD, el Sistema Integrado de Conservación - SIC, y en general las actividade" u="1"/>
        <s v="131-10 Prestación de servicios profesionales orientados a estructurar e implementar modelos de analítica de datos para el sector hidrocarburos y del conocimiento geocientífico del subsuelo, en el marco de la Transición Energética Justa, así como el apoyo " u="1"/>
        <s v="131-11 Prestar el servicio de apoyo y soporte técnico, temático y operativo para el Sistema de gestión de documentos electrónico de Archivo de la UPME y dar apoyo técnico en la supervisión con la empresa que gestiona los nuevos desarrollos y presta soport" u="1"/>
        <s v="131-12 Prestación de servicios profesionales para el diseño gráfico de los portales y las plataformas interactivas web que sean requeridas por la Unidad de Planeación Minero Energética (UPME)." u="1"/>
        <s v="131-13 Prestar servicios profesionales para la actualización e implementación del Modelo de Seguridad y Privacidad de la Información -MSPI-, de conformidad con la normatividad vigente, en pro de brindar servicios de confianza para la protección de los dat" u="1"/>
        <s v="131-14 Prestación de servicios profesionales para el diseño, estructuración y desarrollo del portal para la gestión de la información del sector minero energético y del portal web de la Unidad de Planeación Minero Energética – UPME, de conformidad con el " u="1"/>
        <s v="131-15 Prestar servicios profesionales para la construcción, desarrollo, implementación y ajuste de geoprocesos y aplicaciones que dispongan información georreferenciada del sector minero energético. " u="1"/>
        <s v="131-16 Prestar los servicios profesionales en el desarrollo de las actividades concernientes a la planificación, documentación, implementación de la interoperabilidad y el lenguaje común de intercambio de información, entre los sistemas que soportan el se" u="1"/>
        <s v="131-17 Prestar servicios profesionales para la Elaboración de Conceptos Técnicos, lineamientos, políticas, y demas documentación, relacionada con el Dominio Arquitectura de Sistemas de Información y la política de gobierno digital" u="1"/>
        <s v="131-18 Prestación servicios profesionales para fortalecer el desarrollo de aplicaciones y/o procesos de Interoperabilidad, con actividades en backend y frontend, apoyando en la estructuración de requerimientos, desarrollo, pruebas, puesta en producción y " u="1"/>
        <s v="131-19 Prestar Servicios tecnicos de apoyo para la difusión de información institucional" u="1"/>
        <s v="131-20 Prestar los servicios de apoyo logístico para el desarrollo de la estrategia de comunicación y participación con actores nacionales y territoriales que mejoren el relacionamiento con los mismos y a su vez permita fortalecer el conocimiento de la po" u="1"/>
        <s v="131-21 Prestar los servicios de apoyo logístico para el desarrollo de la estrategia de comunicación y participación con actores nacionales y territoriales que mejoren el relacionamiento con los mismos y a su vez permita fortalecer el conocimiento de la po" u="1"/>
        <s v="131-22 Prestación de servicios profesionales para el diseño del portal para la gestión de la información del sector minero energético y del portal web de la Unidad de Planeación Minero Energética - UPME, así como brindar el soporte técnico que le sea requ" u="1"/>
        <s v="131-23 Prestación de servicios profesionales para la revisión, consolidación, implementación y preparación del proceso de certificación de las operaciones estadísticas y registros administrativos de la UPME." u="1"/>
        <s v="131-24 Prestación de servicios profesionales orientados a definir, establecer e implementar la analítica de datos relacionada con variables económicas y macroeconómicos requerida,  definidas y enmarcados dentro de la Transición Energética Justa de conform" u="1"/>
        <s v="131-25 Diseñar y ejecutar un plan, en articulación con las demás áreas de la entidad, para la identificación de necesidades e intereses de la ciudadanía a partir de las carácteristicas propias de sus territorios con finalidad de elaborar estrategias regio" u="1"/>
        <s v="131-26 Prestación de servicios de apoyo a la gestión para el diseño gráfico del geoportal sectorial, del Portal UPME y la intranet." u="1"/>
        <s v="131-27 Prestación servicios de apoyo a la gestión  para la documentación y creación del proceso metodológico del Gobierno de Datos aplicable al sector minero energético a partir de los lineamientos y definiciones existentes, de acuerdo con las fases o eta" u="1"/>
        <s v="131-28 Prestación de servicios de apoyo a la gestión orientados a las automatizaciones de las interoperabilidades así como a las actividades relacionadas con la implementación de analítica del sector minero energético, que requiera la Subdirección de Gest" u="1"/>
        <s v="131-29 Prestar servicios profesionales para la construcción de modelos matemáticos y de analítica de datos, la elaboración y divulgación de documentos de planeación, en el marco de la Transición Energética Justa, TEJ." u="1"/>
        <s v="131-30 Prestación de servicios profesionales en la implementación de modelos de analítica e IA (Inteligencia artificial), relacionadas con las variables del sector minero energético, que requiera la Subdirección de la Gestión de la Información" u="1"/>
        <s v="131-31 Prestación de servicios profesionales para la documentación inherente al Sistema de Gestión Institucional de los procedimientos, instructivos, formatos de la Subdirección de Gestión de la Información,  y apoyo administrativo para la gestión de la e" u="1"/>
        <s v="131-32 Prestación de servicios de apoyo a la gestión orientados a la articulación para la producción e intercambio de información técnica y científica con universidades, organizaciones de la sociedad civil, centro de investigación y pensamiento y actores " u="1"/>
        <s v="131-33  Prestación de servicios de apoyo a la gestión para la documentación que permita la construcción documentos metodológicos de gestión de informacion aplicable al sector minero energético con base a los análisis y documentación de las diferentes enti" u="1"/>
        <s v="131-34 Prestación de servicios profesionales para facilitar la implementación del proceso y estandares estadísticos en la producción de información y participación en las mesas estadísticas de la Unidad de Planeación Minero Energética -UPME; así como en l" u="1"/>
        <s v="131-35 Prestación de servicios de apoyo a la gestión para contribuir en la realización de contenido múltimedia y la consolidación del banco de contenido para los portales interactivos en desarrollo por la Subdirección de Gestión de Información de la UPME." u="1"/>
        <s v="131-36 Prestación de servicios profesionales para el empleo conjunto de habilidades técnicas, artísticas y de programación con el propósito de desarrollar, elaborar y modelar objetos digitales tridimensionales en la creación del contenido 3D de los portal" u="1"/>
        <s v="131-37 Prestar los servicios profesionales en el proceso de gestión documental en la implementación del Plan Institucional de Archivos - PINAR, el Programa de Gestión Documental - PGD, el Sistema Integrado de Conservación - SIC, y en general las actividad" u="1"/>
        <s v="131-38 Prestación de servicios profesionales para ampliar y/o construir nuevos procesos de movimiento, transformación y carga de datos,  con actividades en backend y frontend, participando en la estructuración de requerimientos, desarrollo, pruebas, puest" u="1"/>
        <s v="131-39 Prestación de servicios profesionales para el diseño, desarrollo e implementación de visores y dashboards geográficos que fortalezcan el Geoportal Sectorial, considerando un énfasis en variables climáticas." u="1"/>
        <s v="131-40 Prestación de servicios profesionales para diseñar, crear, desarrollar y mantener los portales web interactivos en desarrollo por la Subdirección de Gestión de Información de la UPME, garantizando la satisfacción de estandares de accesibilidad de l" u="1"/>
        <s v="131-41 Suministrar tiquetes aéreos a nivel nacional e internacional para el desplazamiento de los consejeros, directivos, servidores públicos y contratistas de la UPME." u="1"/>
        <s v="131-42 Suministrar tiquetes aéreos a nivel nacional e internacional para el desplazamiento de los consejeros, directivos, servidores públicos y contratistas de la UPME." u="1"/>
        <s v="131-43 Viáticos y gastos de desplazamiento en el marco del ejercicio de implementación de los servicios ciudadanos base más relevantes y especiales para el sector minero energético" u="1"/>
        <s v="131-44 Prestación de servicios profesionales para estructurar el desarrollo metodológico del Balance Energético Colombiano – BECO y contribuir en la documentación del mismo." u="1"/>
        <s v="131-45 Prestación de servicios de apoyo a la gestión para el análisis de datos e información asociados con la transición energética justa, incluyendo la transición de carbon y de las termoeléctricas." u="1"/>
        <s v="131-46 Prestación de servicios profesionales en la definición, estructuración e implementación de modelos de diversa índole para mercados locales de energia, energias renovables y comunidades energéticas" u="1"/>
        <s v="131-47 Adquisición de equipos tecnológicos para la proyección de modelos de visualización 3D" u="1"/>
        <s v="100-1 Prestar los servicios profesionales de asesoría técnica en la planificación energética nacional, con un enfoque transversal que abarque los aspectos ambientales, sociales y territoriales relacionados con el sector minero-energético." u="1"/>
        <s v="100-2 Prestar los servicios profesionales para participar en el análisis de la expansión y las solicitudes de asignación de capacidad de transporte según la Resolución CREG 075 de 2021, así como apoyar el desarrollo, formulación  y aplicación de la metodo" u="1"/>
        <s v="100-3 Prestar los servicios profesionales para contribuir en la formulación y fundamentación de lineamientos técnicos en los documentos de la UPME, que fortalezcan la consideración de variables ambientales, que permitan una  integración y sostenibilidad e" u="1"/>
        <s v="100-4 Prestar los servicios profesionales en la formulación y fundamentación de análisis técnico, que fortalezca la consideración de factores ambientales clave, consolidando así una estrategia integral y sostenible en la planificación energética a nivel n" u="1"/>
        <s v="100-5 Prestar los servicios profesionales en la formulación y fundamentación técnica que integren de forma integral variables étnicas en la UPME, así como en la coordinación con entidades territoriales e instancias interinstitucionales, con el propósito d" u="1"/>
        <s v="100-6 Prestar los servicios profesionales en la formulación y justificación de análisis técnico, con el fin de fortalecer la consideración de variables sociales, análisis multivariables y la articulación interinstitucional con entidades territoriales. " u="1"/>
        <s v="100-7 Prestar los servicios profesionales para respaldar las actividades de gestión ambiental dentro de la UPME, proporcionando un soporte efectivo, asegurando que las acciones de gestión ambiental se alineen con el CONPES de economía circular y la políti" u="1"/>
        <s v="100-8 Prestar los servicios profesionales para la creación de piezas de diseño gráfico y audiovisual para los distintos canales de la UPME y necesidades del plan de comunicaciones que fortalezcan el uso de la información territorial en las dinámicas de la" u="1"/>
        <s v="100-9 Prestar los servicios profesionales destinados a la articulación estratégica y el proceso de planeación del grupo ambiental en el marco del proyecto del Enfoque Territorial de forma que se logre fortalecer los procesos de planeación de la UPME, teni" u="1"/>
        <s v="100-10 Prestar los servicios profesionales para la recopilación, análisis y presentación de información con el fin de mejorar la capacidad institucional en la implementación de medidas relacionadas con la situación energética del país, con un enfoque terr" u="1"/>
        <s v="100-11 Prestación de servicios profesionales para realizar la recolección de datos, información pertinente, procesar, analizar la información y el análisis numérico relacionado con el cambio climático y el Plan Integral de la Gestión del Cambio climático " u="1"/>
        <s v="100-12 Prestar los servicios profesionales para asesorar jurídicamente a la UPME en aspectos relacionados con la planeación del sector eléctrico, en las actuaciones administrativas misionales, la emisión de los respectivos actos administrativos y lo que d" u="1"/>
        <s v="100-13 Prestar los servicios profesionales para asesorar jurídicamente a la UPME en aspectos relacionados con la planeación del sector eléctrico, en las actuaciones administrativas misionales, la emisión de los respectivos actos administrativos y lo que d" u="1"/>
        <s v="100-14 Prestar los servicios profesionales para asesorar jurídicamente a la UPME en aspectos relacionados con la planeación del sector eléctrico, en las actuaciones administrativas misionales, la emisión de los respectivos actos administrativos y lo que d" u="1"/>
        <s v="100-15 Prestar los servicios profesionales para  la elaboración y fundamentación de análisis técnico avanzado, con el objetivo primordial de robustecer la consideración de variables sociales, análisis multivariables y la articulación interinstitucional co" u="1"/>
        <s v="100-16 Prestar los servicios profesionales en la formulación y fundamentación de lineamientos técnico en los documentos de la UPME, que fortalezca la consideración de variables ambientales, análisis multivariables, articulación interinstitucional con enti" u="1"/>
        <s v="100-17 Prestar los servicios profesionales para la promoción inclusiva del enfoque de género en las operaciones administrativas, técnicas y operativas de la UPME, con el compromiso de garantizar la sensibilidad a las diversidades y la construcción de un e" u="1"/>
        <s v="100-18 Desarrollo de una metodología de entendimiento del territorio y resolución de conflictos basado en la experiencia de territorios de paz en la cuenca del Atrato, para la planeación minero-energética con enfoque étnico." u="1"/>
        <s v="100-19 Prestar los servicios profesionales para el seguimiento y control de la planeación estratégica, los procesos contractuales, la ejecución presupuestal y demás actividades que se requieran para el cumplimiento de las metas y objetivos del proyecto de" u="1"/>
        <s v="100-20 Pago de viáticos y gastos de desplazamiento para la implementación y socialización de las actividades realizadas en el marco del levantamiento, fortalecimiento, gestión y apropiación de la información para la planeación del sector minero energético" u="1"/>
        <s v="100-21 Suministrar tiquetes aéreos a nivel nacional e internacional para el desplazamiento de los consejeros, directivos, servidores públicos y contratistas de la UPME." u="1"/>
        <s v="100-22 Prestar los servicios profesionales para la promoción transversal e inclusiva del enfoque de género en las operaciones administrativas,tecnicas y operativas, garantizando la sensibilidad a las diversidades y la construcción de un entorno más justo " u="1"/>
        <s v="100-23 Desarrollo de una metodología de levantamiento y análisis de la información para la convergencia de la planeación nacional y territorial del sector minero energético, con enfoque de género en la región Caribe." u="1"/>
        <s v="100-24 Prestar los servicios profesionales a la Dirección General como enlace entre diferentes sectores, organizaciones o instituciones para diseñar y ejecutar estrategias que fortalezcan la capacidad institucional de la UPME y promuevan la sostenibilidad" u="1"/>
        <s v="100-25 Prestar los servicios profesionales a la Dirección General como enlace entre diferentes sectores, organizaciones o instituciones para diseñar y ejecutar estrategias que fortalezcan la capacidad institucional de la UPME y promuevan la sostenibilidad" u="1"/>
        <s v="100-26 Prestar los servicios profesionales a la Dirección General como enlace entre diferentes sectores, organizaciones o instituciones para diseñar y ejecutar estrategias que fortalezcan la capacidad institucional de la UPME y promuevan la sostenibilidad" u="1"/>
        <s v="100-27 Prestar los servicios profesionales a la Dirección General como enlace entre diferentes sectores, organizaciones o instituciones para diseñar y ejecutar estrategias que fortalezcan la capacidad institucional de la UPME y promuevan la sostenibilidad" u="1"/>
        <s v="100-28 Prestar los servicios profesionales a la Dirección General como enlace entre diferentes sectores, organizaciones o instituciones para diseñar y ejecutar estrategias que fortalezcan la capacidad institucional de la UPME y promuevan la sostenibilidad" u="1"/>
        <s v="100-29 Prestar los servicios profesionales para apoyar las actividades técnicas y administrativas requeridas por el equipo Enfoque Territorial de la Dirección General en el marco de la articulación intra e intersectorial para la planeación minero energéti" u="1"/>
        <s v="100-30 Prestar los servicios profesionales para llevar a cabo el análisis y la caracterización de los impactos ambientales asociadas a las actividades misionales, derivados de las operaciones inherentes a las áreas técnicas de la Unidad de Planeación Mine" u="1"/>
        <s v="100-31 Prestar los servicios profesionales  para formular lineamientos técnicos en los documentos de la UPME, fortaleciendo la consideración de variables ambientales, análisis multivariables y la articulación interinstitucional. Además, apoyar el análisis" u="1"/>
        <s v="100-32 Prestar los servicios profesionales en las actividades de comunicados de prensa de relaciones públicas de la Unidad de Planeación Minero Energética (UPME), en concordancia con la estrategia de articulación intra e intersectorial para la planificaci" u="1"/>
        <s v="100-33 Prestar los servicios profesionales de seguimiento y gestión para la ejecución eficiente y sostenible de los proyectos de generación, identificando y gestionando soluciones ambientales y sociales, anticipándose a desafíos y garantizando el cumplimi" u="1"/>
        <s v="100-34 Prestar los servicios profesionales en la formulación y fundamentación de análisis técnico, que fortalezca la consideración variables sociales, análisis multivariables y de articulación interinstitucional con entidades territoriales,  consolidando " u="1"/>
        <s v="100-35 Prestar servicios profesionales en la gestión de los proceso de Cooperación Internacional orientando el desarrollo de estrategias intra e intersectoriales esenciales para reforzar la capacidad institucional." u="1"/>
        <s v="100-36 Prestar servicios de apoyo a la gestión en la atención de requerimientos y gestiones que permita asegurar una respuesta efectiva ante los desafíos asociados al cambio climático, promoviendo la articulación eficiente entre sectores para la planifica" u="1"/>
        <s v="100-37 Prestar los servicios de apoyo logístico para el desarrollo de la estrategia de comunicación y participación con actores nacionales y territoriales que mejoren el relacionamiento con los mismos y a su vez permita fortalecer el conocimiento de la po" u="1"/>
        <s v="100-38 Prestar los servicios profesionales para apoyar los procesos de la Unidad de Planeación Minero Energética y asesoría técnica en los aspectos sociales y comunitarios relacionados con el sector minero-energético." u="1"/>
        <s v="100-39 Prestar los servicios profesionales para apoyar las actividades necesarias en la elaboración e implementación de los planes internos de gestión de la Dirección General de la UPME, que garantice la cohesión y eficacia de las acciones internas, al ti" u="1"/>
        <s v="100-40 Prestar los servicios profesionales en conceptos técnicos de ingenieria electrica para la planificación energética nacional en la UPME, con un enfoque transversal que abarque los aspectos ambientales, sociales y territoriales relacionados con el se" u="1"/>
        <s v="100-41 Prestar los servicios profesionales para asesorar jurídicamente a la UPME en aspectos relacionados con la planeación del sector eléctrico, en las actuaciones administrativas misionales, la emisión de los respectivos actos administrativos y lo que d" u="1"/>
        <s v="100-42 Prestar los servicios profesionales en la formulación y fundamentación técnica que incorporen de manera integral variables de género en la UPME, así como en la articulación con entidades territoriales e instancias interinstitucionales, que contribu" u="1"/>
        <s v="100-43 Prestar los servicios profesionales para la articulación estratégica y el proceso de planificación del equipo territorial en el contexto de la estrategia de comunicación y participación dirigida a los actores del territorio y el sector minero-energ" u="1"/>
        <s v="100-44 Prestar los servicios profesionales para integrar de manera efectiva las dinámicas ambientales de los territorios, sectores y a nivel nacional en los documentos de los procesos y procedimientos de los planes de la UPME, con el objetivo de mejorar d" u="1"/>
        <s v="100-45 Prestar los servicios profesionales para integrar de manera efectiva las dinámicas sociales de los territorios, sectores y a nivel nacional en los documentos de los procesos y procedimientos de los planes de la UPME, con el objetivo de mejorar de m" u="1"/>
        <s v="100-46 Prestar los servicios profesionales  para diseñar el Plan de Comunicaciones para el posicionamiento territorial de la UPME." u="1"/>
        <s v="100-47 Prestar los servicios tecnológicos para la difusión del conocimiento en áreas de interés de la estratégia &quot;De la UPME al Territorio&quot;, con el objetivo de promover el acceso y la comprensión de información relevante en diversas regiones del pais." u="1"/>
        <s v="100-48 Prestar servicios profesionales al área de comunicaciones en la creación de piezas de diseño gráfico paralos distintos canales de la UPME y necesidades del plan estratégico de comunicaciones para el posicionamiento  en el territorial Nacional._x0009__x0009__x0009_" u="1"/>
        <s v="100-49 Prestar los servicios profesionales a la Dirección General como enlace entre diferentes sectores, organizaciones o instituciones para diseñar y ejecutar estrategias que fortalezcan la capacidad institucional de la UPME y promuevan la sostenibilidad" u="1"/>
        <s v="100-50 Prestar los servicios profesionales a la Dirección General como enlace entre diferentes sectores, organizaciones o instituciones para diseñar y ejecutar estrategias que fortalezcan la capacidad institucional de la UPME y promuevan la sostenibilidad" u="1"/>
        <s v="100-51 Prestar los servicios profesionales destinados a la articulación estratégica y el proceso de planeación del grupo ambiental en el marco del proyecto del Enfoque Territorial de forma que se logre fortalecer los procesos de planeación de la UPME, ten" u="1"/>
        <s v="100-52 Prestar servicios profesionales para la gestión de información georreferenciada ambiental, social, género y étnico como fuente para el análisis de la planeación del sector minero energético.                        " u="1"/>
        <s v="100-53 Prestar los servicios profesionales para coordinar y asesorar técnicamente el componente social del equipo enfoque territorial de la Unidad de Planeación Minero Energética." u="1"/>
        <s v="100-54 Prestar servicios profesionales para la gestión de información georreferenciada ambiental, social, género y étnico como fuente para el análisis de la planeación del sector minero energético." u="1"/>
        <s v="100-55 Prestar servicios profesionales para el análisis y disposición de información georreferenciada social, ambiental, género y étnico insumo para la toma de decisiones en la planeación del sector minero energético.                        " u="1"/>
        <s v="100-56 Prestar servicios profesionales para el análisis y disposición de información georreferenciada social, ambiental, género y étnico insumo para la toma de decisiones en la planeación del sector minero energético." u="1"/>
        <s v="100-57 Prestar servicios profesionales para la elaboración de respuestas a peticiones, quejas, reclamos, informes y documentos relacionados con el fenómeno climático “El Niño”, con el fin de facilitar la articulación intra e intersectorial para la planeac" u="1"/>
        <s v="100-58 Prestar servicios profesionales para el seguimiento a la ejecución de los proyectos de generación a partir de Fuentes No Convencionales de Energía Renovable identificando y  gestionando acciones interinstitucionales para prevenir y resolver problem" u="1"/>
        <s v="100-59 Prestar servicios profesionales para articular la gestión interinstitucional con las autoridades locales, regionales y nacionales que inciden en la planeación energética." u="1"/>
        <s v="100-60 Prestar los servicios profesionales para el desarrollo de análisis multidimensionales que contribuyan al estudio y generación de acciones estratégicas en la planeación del sector minero-energético." u="1"/>
        <s v="100-61 Prestar servicios profesionales para el seguimiento a la ejecución de los proyectos de generación con conexión aprobada por la Unidad de Planeación Minero Energética, con el fin de identificar y gestionar soluciones a las problemáticas ambientales," u="1"/>
        <s v="100-62 Prestar servicios profesionales para el seguimiento a la ejecución de los proyectos de generación con conexión aprobada por la Unidad de Planeación Minero Energética, con el fin de identificar y gestionar soluciones a las problemáticas ambientales," u="1"/>
        <s v="100-63 Prestar los servicios profesionales como enlace entre diversos sectores, organizaciones e instituciones, con el fin de diseñar y ejecutar estrategias que fortalezcan la capacidad institucional de la UPME y fomenten la sostenibilidad en el ámbito mi" u="1"/>
        <s v="100-64 Definir una estrategia para la aplicación de los indicadores de enfoque de género en los proyectos de infraestructura eléctrica y su integración en el módulo socio ambiental de la UPME.                " u="1"/>
        <s v="100-65 Definir una estrategia para la aplicación de los indicadores de enfoque de género en los proyectos de infraestructura eléctrica y su integración en el módulo socio ambiental de la UPME.                " u="1"/>
        <s v="100-66 Definir una estrategia para la aplicación de los indicadores de enfoque de género en los proyectos de infraestructura eléctrica y su integración en el módulo socio ambiental de la UPME.                " u="1"/>
        <s v="100-67 Suministrar tiquetes aéreos a nivel nacional e internacional para el desplazamiento de los consejeros, directivos, servidores públicos y contratistas de la UPME." u="1"/>
        <s v="100-68 Definir una estrategia para la aplicación de los indicadores de enfoque de género en los proyectos de infraestructura eléctrica y su integración en el módulo socio ambiental de la UPME.                " u="1"/>
        <s v="100-69 Prestación de Servicios de Edición, Impresión y Distribución del Libro para la Integración  del Enfoque Territorial en la Transición Energética Justa Intensiva en Conocimiento." u="1"/>
        <s v="100-70 Prestación de Servicios de Edición, Impresión y Distribución del Libro para la Integración  del Enfoque Territorial en la Transición Energética Justa Intensiva en Conocimiento." u="1"/>
        <s v="100-71 Prestación de Servicios de Edición, Impresión y Distribución del Libro para la Integración  del Enfoque Territorial en la Transición Energética Justa Intensiva en Conocimiento." u="1"/>
        <s v="100-72 Prestar los servicios profesionales para asesorar jurídicamente a la UPME en aspectos relacionados con la planeación del sector eléctrico, en las actuaciones administrativas misionales, la emisión de los respectivos actos administrativos y lo que d" u="1"/>
        <s v="100-73 Prestar los servicios profesionales para asesorar jurídicamente a la UPME en aspectos relacionados con la planeación del sector eléctrico, en las actuaciones administrativas misionales, la emisión de los respectivos actos administrativos y lo que d" u="1"/>
        <s v="100-74 Prestar los servicios profesionales para asesorar jurídicamente a la UPME en aspectos relacionados con la planeación del sector eléctrico, en las actuaciones administrativas misionales, la emisión de los respectivos actos administrativos y lo que d" u="1"/>
        <s v="100-75 Suministrar tiquetes aéreos a nivel nacional e internacional para el desplazamiento de los consejeros, directivos, servidores públicos y contratistas de la UPME." u="1"/>
        <s v="160-1 Proponer un modelo de optimización para el planeamiento y las proyecciones energéticas nacionales; a partir de buenas prácticas de modelamiento empleadas a nivel internacional" u="1"/>
        <s v="160-2 Proponer un modelo de optimización para el planeamiento y las proyecciones energéticas nacionales; a partir de buenas prácticas de modelamiento empleadas a nivel internacional" u="1"/>
        <s v="160-3 Prestar asistencia técnica y jurídica para obtener y procesar información, establecer estrategias y formular normas dirigidas al mejoramiento de la eficiencia energética y reducción de emisiones de motocicletas (vehículos motorizados de dos ruedas) " u="1"/>
        <s v="160-4 Prestar servicios profesionales para el seguimiento en los procesos de diseño, evaluación y análisis de proyectos de gestión eficiente de energía y de fuentes no convencionales de energía y la transformación de la demanda en el marco de la Transició" u="1"/>
        <s v="160-5 Prestar servicios profesionales para apoyar los análisis, estructuración y consolidación de los documentos de planeamiento energético de la Subdirección, particularmente en lo relacionado con el componente de oferta, transformación y transporte de h" u="1"/>
        <s v="160-6 Prestar servicios profesionales para la preparación y divulgación de documentos de planeación, considerando el diseño, evaluación y análisis de proyectos de gestión eficiente de energía, las fuentes no convencionales de energía y la transformación d" u="1"/>
        <s v="160-7 Prestar servicios profesionales para la preparación y divulgación de documentos de planeación, considerando el diseño, evaluación y análisis de proyectos de gestión eficiente de energía, las fuentes no convencionales de energía y la transformación d" u="1"/>
        <s v="160-8 Prestar servicios profesionales para la preparación y divulgación de documentos de planeación, considerando el diseño, evaluación y análisis de proyectos de gestión eficiente de energía, las fuentes no convencionales de energía y la transformación d" u="1"/>
        <s v="160-9 Prestar servicios profesionales para levantamiento de información y generación de insumos para apoyar la construcción del Balance Energético Colombiano, BECO y la evaluación de emisiones de Gases de Efecto Invernadero, GEI." u="1"/>
        <s v="160-10 Prestar servicios profesionales para apoyar los análisis beneficio costo de los escenarios del Plan Energético Nacional, PEN, y de las iniciativas o medidas del PAI PROURE; en el marco de la transición energética del país." u="1"/>
        <s v="160-11 Prestar servicios profesionales para apoyar el modelamiento de los escenarios del Plan Energético Nacional, PEN, y del PAI PROURE y las proyecciones de la demanda de energéticos; en el marco de la transición energética del país." u="1"/>
        <s v="160-12 Definición de estrategias y acciones para la mejora en el desempeño energético del sector industrial en el PAI PROURE 2022- 2030." u="1"/>
        <s v="160-13 Estimar los potenciales, metas y medidas asociadas de eficiencia energética de los sectores agropecuario y agroindustrial y realizar su respectivo análisis beneficio costo, a partir de la caracterización energética del 2023; en el marco del PAI PRO" u="1"/>
        <s v="160-14 Pago de viáticos y gastos de desplazamientos para el fortalecimiento del sector en la planificación de la atención de la demanda energética nacional y la transición energética justa a nivel nacional" u="1"/>
        <s v="160-15 Realizar la Auditoría Energética en la sede de la UPME que incluya el establecimiento de la línea base de consumo energético (LBEn), estimación de potenciales de ahorro estimado y medidas de eficiencia energética, así como la ingeniería básica de u" u="1"/>
        <s v="160-16 Suministrar tiquetes aéreos a nivel nacional e internacional para el desplazamiento de los consejeros, directivos, servidores públicos y contratistas de la UPME." u="1"/>
        <s v="160-17 Prestar asistencia técnica y jurídica para obtener y procesar información, establecer estrategias y formular normas dirigidas al mejoramiento de la eficiencia energética y reducción de emisiones de motocicletas (vehículos motorizados de dos ruedas)" u="1"/>
        <s v="160-18 Prestar asistencia técnica y jurídica para obtener y procesar información, establecer estrategias y formular normas dirigidas al mejoramiento de la eficiencia energética y reducción de emisiones de motocicletas (vehículos motorizados de dos ruedas)" u="1"/>
        <s v="160-19 Prestar servicios profesionales para apoyar el modelamiento de la transición de la demanda y costos de racionamiento de hidrocarburos y nuevos energéticos, en el marco del Plan Energético Nacional y la política de Transición Energética Justa." u="1"/>
        <s v="160-20 Prestar servicios profesionales para la construcción de modelos matemáticos y de analítica de datos, la elaboración y divulgación de documentos de planeación, en el marco de la Transición Energética Justa, TEJ." u="1"/>
        <s v="160-21 Actualización y soporte del sistema de gestión documental de la Unidad, basado en ARGOORFEOGPL, para la Unidad de Planeación Minero Energética UPME." u="1"/>
        <s v="160-22 Prestar los servicios profesionales para apoyar en los procesos de gestión documental y en los trámites de correspondencia relacionados con las actividades que se requieran para el cumplimiento de las metas y objetivos de la Subdirección de Demanda" u="1"/>
        <s v="180-1 Prestar los servicios profesionales para brindar asistencia técnica a las entidades territoriales y formuladores, y realizar la emisión de conceptos de los proyectos que solicitan recursos al Sistema Generar de Regalias (SGR) y a los demás mecanismo" u="1"/>
        <s v="180-2 Prestar los servicios profesionales para realizar la emisión de conceptos de los proyectos que solicitan recursos al mecanismo de Obras por impuesto y a los demás mecanismos y fondos de financiación revisados por la Unidad de Planeación Minero Energ" u="1"/>
        <s v="180-3 Prestar los servicios profesionales para realizar la emisión de conceptos de los proyectos que solicitan recursos al Programa de Gas Licuado de Petroleo (PGLP) y a los demás mecanismos y fondos de financiación revisados por la Unidad de Planeación M" u="1"/>
        <s v="180-4 Prestar los servicios profesionales para asesorar a la OGFP en los asuntos relacionados con la formulación y evaluación de los proyectos que sean presentados con el propósito de ser financiados con recursos publicos." u="1"/>
        <s v="180-5 Prestar los servicios profesionales para brindar asistencia técnica a las entidades territoriales y formuladores, y realizar la emisión de conceptos de los proyectos que solicitan recursos al mecanismo de Obras por impuestos y a los demás mecanismos" u="1"/>
        <s v="180-6 Prestar los servicios profesionales para realizar la emisión de conceptos de los proyectos que solicitan recursos al Sistema Generar de Regalias (SGR) y a los demás mecanismos y fondos de financiación revisados por la Unidad de Planeación Minero Ene" u="1"/>
        <s v="180-7 Prestar los servicios profesionales para asesorar a la OGPF en los asuntos propios relacionados con los trámites administrativos, planeación y de contratación que se requieran para el cumplimiento de las metas y objetivos." u="1"/>
        <s v="180-8 Prestar los servicios profesionales para brindar asistencia técnica a las entidades territoriales y formuladores, y realizar la emisión de conceptos de los proyectos que solicitan recursos al Fondo Especial Cuota de Fomento (FECF) y a los demás meca" u="1"/>
        <s v="180-9 Prestar los servicios profesionales para realizar la emisión de conceptos de los proyectos que solicitan recursos al Fondo Especial Cuota de Fomento (FECF) y a los demás mecanismos y fondos de financiación revisados por la Unidad de Planeación Miner" u="1"/>
        <s v="180-10 Prestar los servicios profesionales para realizar la emisión de conceptos de los proyectos que solicitan recursos al Plan Todos Somos Pazcifíco (PTSP) y a los demás mecanismos y fondos de financiación revisados por la Unidad de Planeación Minero En" u="1"/>
        <s v="180-11  Prestar los servicios profesionales para realizar la emisión de conceptos de los proyectos que solicitan recursos al Fondo de Apoyo Financiero para la Energización de las Zonas Rurales Interconectadas (FAER) y a los demás mecanismos y fondos de fi" u="1"/>
        <s v="180-12 Prestar los servicios profesionales para realizar la emisión de conceptos de los proyectos que solicitan recursos a la Financiera de Desarrollo Territorial (FINDETER) y a los demás mecanismos y fondos de financiación revisados por la Unidad de Plan" u="1"/>
        <s v="180-13 Prestar los servicios profesionales para asesorar a la Oficina de Gestión de Proyectos de Fondos (OGPF) en temas relacionados con la coordinación de Comunidades Energéticas de acuerdo con lo establecido en el Plan Nacional de Desarrollo 2022-2026." u="1"/>
        <s v="180-14 Prestar servicios profesionales de asesoría jurídica a la UPME, en especial, en los asuntos misionales de la Oficina de Gestión de Proyectos de Fondos." u="1"/>
        <s v="180-15 Prestar los servicios profesionales para asesorar la estructuración de los Planes y estrategias de energización de las regiones del país y apoyar en la emisión de conceptos de los proyectos que solicitan recursos a los mecanismos y fondos de financ" u="1"/>
        <s v="180-16 Prestar los servicios profesionales para realizar la revisión del sistema de información del Plan de Energización Rural Sostenible (PERS)e implementar los ajustes necesarios para suplir las necesidades de información de la UPME, cumpliendo con la t" u="1"/>
        <s v="180-17 Aunar esfuerzos administrativos, jurídicos, técnicos y financieros entre las partes para desarrollar una capacitación sobre metodologías de formulación de proyectos para fondos de cofinanciación del Sector Minas y Energía del Gobierno Nacional a tr" u="1"/>
        <s v="180-18 Pago de viáticos y gastos de desplazamiento para el Mejoramiento de la participación ciudadana en el modelo energético y de infraestructura energética, en el marco de la transición energética justa a nivel nacional" u="1"/>
        <s v="180-19 Suministrar tiquetes aéreos a nivel nacional e internacional para el desplazamiento de los consejeros, directivos, servidores públicos y contratistas de la UPME." u="1"/>
        <s v="180-20 Prestar los servicios profesionales para brindar apoyo en la estructuración de estudios mercado para los proyectos que se evalúan en la OGPF y realizar el seguimiento a los interesados sobre los fondos de financiación." u="1"/>
        <s v="180-21 Atender los gastos de personal de los empleos de la planta temporal." u="1"/>
        <s v="180-22 Atender los gastos administrativos derivados de los empleos de la planta temporal." u="1"/>
        <s v="180-23 Aunar esfuerzos administrativos, jurídicos, técnicos y financieros entre las partes para desarrollar una capacitación sobre metodologías de formulación de proyectos para fondos de cofinanciación del Sector Minas y Energía del Gobierno Nacional a tr" u="1"/>
        <s v="180-24 Aunar esfuerzos administrativos, jurídicos, técnicos y financieros entre las partes para desarrollar una capacitación sobre metodologías de formulación de proyectos para fondos de cofinanciación del Sector Minas y Energía del Gobierno Nacional a tr" u="1"/>
        <s v="180-25 Aunar esfuerzos administrativos, jurídicos, técnicos y financieros entre las partes para desarrollar una capacitación sobre metodologías de formulación de proyectos para fondos de cofinanciación del Sector Minas y Energía del Gobierno Nacional a tr" u="1"/>
        <s v="180-26 Aunar esfuerzos administrativos, jurídicos, técnicos y financieros entre las partes para desarrollar una capacitación sobre metodologías de formulación de proyectos para fondos de cofinanciación del Sector Minas y Energía del Gobierno Nacional a tr" u="1"/>
        <s v="180-27 Atender los gastos administrativos derivados de los empleos de la planta temporal." u="1"/>
        <s v="170-1 Renovación de la suscripción ONLINE de Wood Mackenzie" u="1"/>
        <s v="170-2 Realizar la renovación de la suscripción online de S&amp;P Global Commodity Insights" u="1"/>
        <s v="170-3 Realizar la renovación de la suscripción online de ARGUS MEDIA" u="1"/>
        <s v="170-4 Prestar los servicios profesionales de apoyo para el análisis de externalidades y de costo-beneficio en la elaboración de planes y proyectos requeridos por la Subdirección de Hidrocarburos." u="1"/>
        <s v="170-5 Prestar los servicios profesionales de apoyo para analizar y proponer estrategias económicas y/o financieras en articulación con la política energética en la planeación del subsector de hidrocarburos a cargo de la Subdirección." u="1"/>
        <s v="170-6 Prestar los servicios profesionales de apoyo jurídico a las distintas actividades de la subdirección de Hidrocarburos." u="1"/>
        <s v="170-7 Desarrollar la metodología de costos indicativos de inversión de capital (CAPEX) y operativos (OPEX) para infraestructura de importación, transporte y almacenamiento de hidrocarburos en Colombia." u="1"/>
        <s v="170-8 Desarrollar la metodología de costos indicativos de inversión de capital (CAPEX) y operativos (OPEX) para infraestructura de importación, transporte y almacenamiento de hidrocarburos en Colombia." u="1"/>
        <s v="170-9 Desarrollar la metodología de costos indicativos de inversión de capital (CAPEX) y operativos (OPEX) para infraestructura de importación, transporte y almacenamiento de hidrocarburos en Colombia." u="1"/>
        <s v="170-10 Desarrollar la metodología de costos indicativos de inversión de capital (CAPEX) y operativos (OPEX) para infraestructura de importación, transporte y almacenamiento de hidrocarburos en Colombia." u="1"/>
        <s v="170-11 Prestar los servicios profesionales de apoyo para realizar el seguimiento y control de las actividades de planeación estratégica, atención de auditorías, procesos contractuales y acompañamiento en la ejecución presupuestal para el cumplimiento de l" u="1"/>
        <s v="170-12 Prestar servicios profesionales para el análisis de alternativas de transición energética para el subsector de hidrocarburos y de apoyo en aspectos socio ambientales para los planes y proyectos que adelanta la subdirección de hidrocarburo; así, com" u="1"/>
        <s v="170-13 Asesoría jurídica, judicial y extrajudicial en temas relacionados con la misionalidad de la Unidad de Planeación Minero Energética" u="1"/>
        <s v="170-14 Prestar servicios profesionales de asesoría especializada jurídica en temas asociados a la subdirección de hidrocarburos" u="1"/>
        <s v="170-15 Prestar los servicios profesionales para participar en la construcción de modelos de simulación de los planes de abastecimiento y confiabilidad realizados por la Subdirección de Hidrocarburos" u="1"/>
        <s v="170-16 Pago de viáticos y gastos de desplazamiento para el mejoramiento de la planeación del abastecimiento y confiabilidad del subsector de hidrocarburos a nivel nacional." u="1"/>
        <s v="170-17 Suministrar tiquetes aéreos a nivel nacional e internacional para el desplazamiento de los consejeros, directivos, servidores públicos y contratistas de la UPME." u="1"/>
        <s v="170-18 Prestar servicios profesionales en asuntos jurídicos y judiciales de la Unidad de Planeación Minero Energética" u="1"/>
        <s v="170-19 Prestar servicios profesionales para participar en la proyección de precios de los hidrocarburos del país en el marco de la política de transición energética" u="1"/>
        <s v="170-20 Apoyar a la Subdirección de Hidrocarburos de la Unidad de Planeación Minero Energética-UPME a la estructuración del Plan Indicativo de Bioenergía enfocado en la Región Pacífica." u="1"/>
        <s v="170-21 Prestar servicios profesionales para llevar a cabo un diagnóstico de alternativas de abastecimiento para los sectores de GLP y combustibles líquidos desde la perspectiva internacional y su integración al entorno nacional" u="1"/>
        <s v="170-22 Prestar los servicios profesionales de apoyo jurídico en temas asociados a la subdirección de hidrocarburos" u="1"/>
        <s v="150-1 Asesoría jurídica, judicial y extrajudicial en temas relacionados con la misionalidad de la Unidad de Planeación Minero Energética" u="1"/>
        <s v="150-2 Desarrollar una metodología para la asignación de proyectos que requieren capacidad de transporte mayor a la disponible en el Sistema Interconectado Nacional - SIN de acuerdo con las disposiciones previstas en el Artículo 19 de la Resolución CREG 07" u="1"/>
        <s v="150-3 Adelantar el análisis y procesamiento de la información tecnica relacionada con el desarrollo y la ejecución de los proyectos de transmisión objeto de convocatoria pública en la etapa de ejecución" u="1"/>
        <s v="150-4 Apoyar la gestión de información técnica y requisitos regulatorios previos a los procesos de convocatorias públicas de las obras de transmisión nacional, regional y nuevos desarrollos, realizar el seguimiento a los proyectos estratégicos que le sean" u="1"/>
        <s v="150-5 Efectuar el seguimiento socioambiental de los proyectos definidos en el plan de expansión que son objeto de convocatoria pública, e identificar problemáticas y opciones de solución que alimenten las etapas previas de planeación y estructuración" u="1"/>
        <s v="150-6 Adelantar el relacionamiento y articulación interinstitucional en fase de planeación y ejecución de los proyectos que se desarrollan mediante procesos de libre concurrencia, así como identificar las restricciones que se presenten en el seguimiento d" u="1"/>
        <s v="150-7 Apoyar el análisis y revisión de información socioambiental de los proyectos de transmisión nacional y regional en ejecución, así como los análisis de posibilidades y condicionantes en etapas de planeación, estructuración y ejecución." u="1"/>
        <s v="150-8 Prestar servicios profesionales a la Subdirección de Energía Eléctrica en el proceso, verificación y cumplimiento de requisitos legales y asuntos jurídicos misionales" u="1"/>
        <s v="150-9 Procesar información relacionada con la estructuración de las convocatorias públicas de las obras de transmisión nacional y regional y proyectos de nuevas tecnologías en cuanto a condiciones técnicas, físicas, regulatorias y normativas y realizar el" u="1"/>
        <s v="150-10 Procesar y gestionar el sistema de información geográfico de la infraestructura de transmisión nacional y regional y los proyectos en ejecución y apoyar la gestión cartográfica de los análisis de posibilidades y condicionantes y actualización de la" u="1"/>
        <s v="150-11 Apoyar en el seguimiento a la ejecución de los proyectos de transmisión nacional y regional ejecutados mediante convocatoria pública y ampliaciones, apoyar el seguimiento a las condiciones de los documentos de selección y procesar la información de" u="1"/>
        <s v="150-12 Adquirir servicio de renovación del licenciamiento de los modelos SDDP y OPTGEN, el cual incluye soporte y mantenimiento para las licencias durante la vigencia del servicio, así como la adquisición del servicio de ejecución remota PSR Cloud." u="1"/>
        <s v="150-13 Adquirir los servicios de soporte técnico, mantenimiento y actualización de una (1) licencia de PLEXOS junto al SOLVER, incluyendo actualización en el manejo y administración de la herramienta" u="1"/>
        <s v="150-14 Adquirir el servicio de actualización y el mantenimiento de las licencias existentes del software DIGSILENT POWER FACTORY, asi como el soporte técnico general y especifico en el manejo del software, por un periodo de un año." u="1"/>
        <s v="150-15 Adquirir el servicio de suscripción online de la herramienta SAX para dos usuarios durante un año, incluyendo el soporte técnico general y específico." u="1"/>
        <s v="150-16 Prestar servicios profesionales en asuntos jurídicos relacionados con la planeación del sector eléctrico, la asignación de capacidad de transporte y demás procesos administrativos de competencia de la Subdirección de Energía Eléctrica, y lo que de " u="1"/>
        <s v="150-17 Pago de viáticos y gastos de desplazamiento para el fortalecimiento de la planeación para reducir las limitaciones en la prestación del servicio de energía eléctrica y la atención plena de la demanda nacional." u="1"/>
        <s v="150-18 Establecer las alternativas para la definición y estructuración de obras de expansión del Sistema de Transmisión Nacional - STN y los Sistemas de Transmisión Regionales - STR, que pueden adoptarse con el propósito de mitigar el agotamiento de la ca" u="1"/>
        <s v="150-19 Apoyar en el análisis de la expansión requerida en función de las solicitudes de asignación de capacidad de transporte de generación y consumo de energía eléctrica, así como participar en la aplicación de la metodología de evaluación y análisis eco" u="1"/>
        <s v="150-20 Prestar los servicios profesionales para realizar el seguimiento y control de la planeación estratégica de la Subdirección de Energía Eléctrica, gestión de resultados, procesos contractuales, ejecución presupuestal, sistema de gestión de la calidad" u="1"/>
        <s v="150-21 Realizar la compilación, verificación, análisis y gestión de la información relacionada con los procesos de cobertura del servicio de energía eléctrica, y apoyar la estimación del índice de cobertura ICEE y los análisis de soluciones" u="1"/>
        <s v="150-22 Prestar servicios profesionales para realizar soporte y adecuación del BIZZAGI, apoyando los procesos de transmisión en la mesa de ayuda." u="1"/>
        <s v="150-23 Prestar servicios profesionales para realizar soporte y adecuación del BIZZAGI, apoyando los procesos de transmisión en la mesa de ayuda y lo concerniente a lo estipulado en la resolución de 174 del año 2021 dando respuesta a la actividades de auto" u="1"/>
        <s v="150-24 Prestar servicios profesionales para la realización de acopio, organización y análisis de la información presentada a la Unidad por las distintas entidades y agentes para la obtención de estadísticas e indicadores que contribuyan a la universalizac" u="1"/>
        <s v="150-25 Prestar servicios profesionales para la realización de acopio, organización, validación y análisis de la información geográfica presentada a la Unidad para la elaboración del Plan Indicativo de Expansión de Cobertura de Energía Eléctrica – PIEC y p" u="1"/>
        <s v="150-26 Apoyar la estructuración de bases de datos de los procesos de cobertura, el control de calidad de la información, los análisis de ampliación de la cobertura, el mejoramiento de los geoprocesos y las solicitudes de los operadores de red." u="1"/>
        <s v="150-27 Asesorar jurídicamente a la Subdirección de Energía Eléctrica en el proceso, verificación y cumplimiento de requisitos legales de las solicitudes de asignación de capacidad de transporte, respuestas asociadas y atención de acciones de carácter jurí" u="1"/>
        <s v="150-28 Asesorar jurídicamente a la Subdirección de Energía Eléctrica en lo relacionado con el proceso de solicitud de conexiones y asignación de capacidad de transporte, planes de expansión y desarrollo de los procesos de selección para los proyectos adop" u="1"/>
        <s v="150-29 Asesorar jurídicamente a la Subdirección de Energía Eléctrica en los procesos administrativos relacionados con los procedimientos, los procesos, los asuntos misionales, la emisión de los actos administrativos relacionados y lo que de ello se derive" u="1"/>
        <s v="150-30 Asesorar jurídicamente a la Subdirección de Energía Eléctrica en el proceso, verificación y cumplimiento de requisitos legales de las solicitudes de asignación de capacidad de transporte, respuestas asociadas y atención de acciones de carácter jurí" u="1"/>
        <s v="150-31 Apoyar los análisis de las solicitudes de asignación de capacidad de transporte de proyectos de generación y usuarios finales según la Resolución CREG 075 de 2021 y apoyar el desarrollo, formulación de los criterios y aplicación de la metodología d" u="1"/>
        <s v="150-32 Participar en la evaluación de los estudios presentados a UPME para cargos de nivel de tensión IV, expansión y solicitudes de asignación de capacidad de transporte de generación y usuarios finales y asistir el seguimiento de los proyectos con asign" u="1"/>
        <s v="150-33 Realizar el seguimiento a la ejecución de los proyectos de nivel de tensión IV que corresponde a la UPME y a los procedimientos asociados, y apoyar los análisis, evaluaciones y conceptos sobre las solicitudes de asignación de capacidad" u="1"/>
        <s v="150-34 Apoyar el análisis de las solicitudes de asignación de capacidad de proyectos de generación y usuarios finales, procesar la información requerida por los modelos y participar del proceso de verificación de requisitos y seguimiento a los proyectos" u="1"/>
        <s v="150-35 Participar en el análisis y procesamiento de solicitudes de los agentes interesados en conectarse a la red nacional, regional y de distribución a través de la metodología de evaluación y análisis eléctricos de flujos de carga, corto y estabilidad y" u="1"/>
        <s v="150-36 Participar en el análisis de la expansión y las solicitudes de asignación de capacidad de proyectos de generación y usuarios finales, procesar la información requerida por los modelos y participar en la gestión de la plataforma de la ventanilla úni" u="1"/>
        <s v="150-37 Prestar los servicios profesionales para apoyar la participación en el análisis y procesamiento de solicitudes de los agentes interesados en conectarse a la red nacional, regional y de distribución y a los procedimientos asociados al grupo interno " u="1"/>
        <s v="150-38 Prestar servicios profesionales para realizar la compilación, verificación, análisis y gestión de la información relacionada con el comportamiento de la demanda de energía, la evolución tecnológica, la transición energética y los procesos asociados" u="1"/>
        <s v="150-39 Prestar los servicios profesionales para participar en el análisis y procesamiento de solicitudes de los agentes interesados en conectarse a la red nacional, regional y de distribución a través de la metodología de evaluación y análisis eléctricos " u="1"/>
        <s v="150-40 Prestar los servicios profesionales para participar en el análisis y procesamiento de solicitudes de los agentes interesados en conectarse a la red nacional, regional y de distribución a través de la metodología de evaluación y análisis eléctricos " u="1"/>
        <s v="150-41 Prestar los servicios profesionales para apoyar el seguimiento el seguimiento a la ejecución de los proyectos de nivel de tensión iv que corresponde a la upme y las solicitudes de conextión según la resolución creg 075 de 2021 , así como los proced" u="1"/>
        <s v="150-42 Prestar los servicios profesionales para asesorar jurídicamente a la Subdirección de Energía Eléctrica en los procedimientos, procesos y actuaciones administrativas, así como cualquier asunto misional de la dependencia, y lo que de ello se derive" u="1"/>
        <s v="150-43 Prestar los servicios profesionales para la preparación y divulgación de documentos de planeación, considerando el diseño, evaluación y análisis de la expansión de la generación y la transmisión nacional, regional y local, la cobertura del servicio" u="1"/>
        <s v="150-44 Suministrar tiquetes aéreos a nivel nacional e internacional para el desplazamiento de los consejeros, directivos, servidores públicos y contratistas de la UPME." u="1"/>
        <s v="150-45  Prestación de servicios profesionales para apoyar el modelamiento, análisis, procesamiento y presentación de resultados estableciendo estándares, políticas y proceso que determinen el uso, desarrollo y gestión de los datos que se generen en el mar" u="1"/>
        <s v="150-46 Prestar los servicios profesionales para realizar el seguimiento y control de los procesos contractuales, la ejecución presupuestal y demás actividades que se requieran para el cumplimiento de las metas y objetivos de la Subdirección de Energía Elé" u="1"/>
        <s v="150-47 Asesorar jurídicamente a la Subdirección de Energía Eléctrica en el proceso, verificación y cumplimiento de requisitos legales de las solicitudes de asignación de capacidad de transporte, respuestas asociadas y atención de acciones de carácter jurí" u="1"/>
        <s v="150-48 Apoyar en el análisis de la expansión requerida en función de las solicitudes de asignación de capacidad de transporte de generación y consumo de energía eléctrica, así como participar en la aplicación de la metodología de evaluación y análisis eco" u="1"/>
        <s v="150-49 Prestar servicios profesionales para la gestión jurídica de los trámites relacionados con los proyectos de Fuentes No Convencionales de Energía -FNCE y la Resolución CREG 075 de 2021, y lo que de ello se derive" u="1"/>
        <s v="150-50 Prestación de servicios profesionales para el procesamiento de los datos derivados de los procesos internos en la subdirección de energía eléctrica, así como el mantenimiento y gestión de las herramientas para las estadísticas e indicadores de segu" u="1"/>
        <s v="150-51 Prestar los servicios profesionales de asesoría juridica y de prevención del daño antijurídico de cara al proceso de asignación de capacidad a cargo de la Subdirección de Energía Eléctrica." u="1"/>
        <s v="150-52 Apoyar los análisis de las solicitudes de asignación de capacidad de transporte de proyectos de generación y usuarios finales según la Resolución CREG 075 de 2021 y apoyar el desarrollo, formulación de los criterios y aplicación de la metodología d" u="1"/>
        <s v="150-53 Prestar servicios profesionales para apoyar el modelamiento y la simulación de escenarios requeridos, para la elaboración del Plan Indicativo de Expansión de la Generación, así como apoyar el seguimiento de proyectos y la elaboración de documentos " u="1"/>
        <s v="150-54 Prestar servicios para el apoyo en la elaboración de documentos y en el procesamiento de la información, de las convocatorias públicas y de ampliación de los proyectos de transmisión nacional y regional, y demás proyectos en ejecución asignados" u="1"/>
        <s v="150-55 Prestar servicios profesionales para apoyar la gestión jurídica relacionada con las actuaciones administrativas misionales de la Subdirección de Energía Eléctrica, la respuesta oportuna a PQRS, la emisión de los respectivos actos administrativos y " u="1"/>
        <s v="150-56 Realizar el soporte, adecuación, mantenimiento y desarrollo de las automatizaciones de procesos en BIZAGI y de los sistemas que soportan la operación de la Subdirección de Energía Eléctrica." u="1"/>
        <s v="150-57 Prestar los servicios profesionales para asesorar jurídicamente a la Subdirección de Energía Eléctrica, en los procedimientos y actuaciones administrativas a su cargo." u="1"/>
        <s v="150-58 Prestación de servicios de apoyo a la mesa de ayuda de los procesos que se llevan a cabo en la plataforma Bizagi, así como el procesamiento y resolución de peticiones, quejas y reclamos que se alleguen en el marco de las actividades desarrolladas p" u="1"/>
        <s v="150-59 Prestación de servicios de apoyo para el procesamiento y resolución de peticiones, quejas y reclamos que se alleguen en el marco de las actividades desarrolladas por la subdireccion de energía eléctrica" u="1"/>
        <s v="150-60  Prestación de servicios profesionales para apoyar el modelamiento, análisis, procesamiento y presentación de resultados estableciendo estándares, políticas y proceso que determinen el uso, desarrollo y gestión de los datos que se generen en el mar" u="1"/>
        <s v="150-61 Prestar los servicios profesionales para apoyar el análisis y procesamiento de solicitudes de los agentes interesados en conectarse a la red nacional, regional y de distribución, conforme a las disposiciones de la Resolución CREG 075 y a los proced" u="1"/>
        <s v="150-62 Atender los gastos de personal de los empleos de la planta temporal" u="1"/>
        <s v="150-63 Atender los gastos administrativos derivados de los empleos de la planta temporal." u="1"/>
        <s v="150-64 Adquirir el servicio de actualización y el mantenimiento de las licencias existentes del software DIGSILENT POWER FACTORY, asi como el soporte técnico general y especifico en el manejo del software, por un periodo de un año." u="1"/>
        <s v="150-65 Adquirir el servicio de actualización y el mantenimiento de las licencias existentes del software DIGSILENT POWER FACTORY, asi como el soporte técnico general y especifico en el manejo del software, por un periodo de un año." u="1"/>
        <s v="150-66 Actualización y soporte del sistema de gestión documental de la Unidad, basado en ARGOORFEOGPL, para la Unidad de Planeación Minero Energética UPME." u="1"/>
        <s v="150-67 Adquirir los servicios de soporte técnico, mantenimiento y actualización de una (1) licencia de PLEXOS junto al SOLVER, incluyendo actualización en el manejo y administración de la herramienta" u="1"/>
        <s v="150-68 Suministrar tiquetes aéreos a nivel nacional e internacional para el desplazamiento de los consejeros, directivos, servidores públicos y contratistas de la UPME." u="1"/>
        <s v="150-69 Realizar la compilación, verificación, análisis y gestión de la información relacionada con los procesos de cobertura del servicio de energía eléctrica, y apoyar la estimación del índice de cobertura ICEE y los análisis de soluciones" u="1"/>
        <s v="150-70 Prestar servicios profesionales para realizar soporte y adecuación del BIZZAGI, apoyando los procesos de transmisión en la mesa de ayuda." u="1"/>
        <s v="150-71 Prestar servicios profesionales para analizar la factibilidad técnica para la aprobación de las solicitudes de conexión de proyectos de generación y usuarios finales al sistema interconectado nacional, así como brindar apoyo en la evaluación de las" u="1"/>
        <s v="150-72 Prestar servicios profesionales para la realización de acopio, organización y análisis de la información presentada a la Unidad por las distintas entidades y agentes para la obtención de estadísticas e indicadores que contribuyan a la universalizac" u="1"/>
        <s v="150-73 Prestar servicios profesionales para la realización de acopio, organización, validación y análisis de la información geográfica presentada a la Unidad para la elaboración del Plan Indicativo de Expansión de Cobertura de Energía Eléctrica – PIEC y p" u="1"/>
        <s v="150-74 Apoyar la estructuración de bases de datos de los procesos de cobertura, el control de calidad de la información, los análisis de ampliación de la cobertura, el mejoramiento de los geoprocesos y las solicitudes de los operadores de red." u="1"/>
        <s v="150-75 Participar en la evaluación de los estudios presentados a UPME para cargos de nivel de tensión IV, expansión y solicitudes de asignación de capacidad de transporte de generación y usuarios finales y asistir el seguimiento de los proyectos con asign" u="1"/>
        <s v="150-76 Realizar el seguimiento a la ejecución de los proyectos de nivel de tensión IV que corresponde a la UPME y a los procedimientos asociados, y apoyar los análisis, evaluaciones y conceptos sobre las solicitudes de asignación de capacidad" u="1"/>
        <s v="150-77 Apoyar el análisis de las solicitudes de asignación de capacidad de proyectos de generación y usuarios finales, procesar la información requerida por los modelos y participar del proceso de verificación de requisitos y seguimiento a los proyectos" u="1"/>
        <s v="150-78 Participar en el análisis y procesamiento de solicitudes de los agentes interesados en conectarse a la red nacional, regional y de distribución a través de la metodología de evaluación y análisis eléctricos de flujos de carga, corto y estabilidad y" u="1"/>
        <s v="150-79 Participar en el análisis de la expansión y las solicitudes de asignación de capacidad de proyectos de generación y usuarios finales, procesar la información requerida por los modelos y participar en la gestión de la plataforma de la ventanilla úni" u="1"/>
        <s v="150-80 Proporcionar servicios profesionales para realizar el análisis y procesamiento de solicitudes de los agentes interesados en conectarse a la red nacional, regional y de distribución, incluyendo la evaluación de solicitudes de aprobación de Unidades " u="1"/>
        <s v="150-81 Prestar servicios profesionales para realizar la compilación, verificación, análisis y gestión de la información relacionada con el comportamiento de la demanda de energía, la evolución tecnológica, la transición energética y los procesos asociados" u="1"/>
        <s v="150-82 Prestar los servicios profesionales para participar en el análisis y procesamiento de solicitudes de los agentes interesados en conectarse a la red nacional, regional y de distribución a través de la metodología de evaluación y análisis eléctricos " u="1"/>
        <s v="150-83 Prestar los servicios profesionales para participar en el análisis y procesamiento de solicitudes de los agentes interesados en conectarse a la red nacional, regional y de distribución a través de la metodología de evaluación y análisis eléctricos " u="1"/>
        <s v="150-84 Prestar los servicios profesionales para apoyar el seguimiento el seguimiento a la ejecución de los proyectos de nivel de tensión iv que corresponde a la upme y las solicitudes de conextión según la resolución creg 075 de 2021 , así como los proced" u="1"/>
        <s v="150-85 Prestar los servicios profesionales para realizar el seguimiento y control de la planeación estratégica de la Subdirección de Energía Eléctrica, gestión de resultados, procesos contractuales, ejecución presupuestal, sistema de gestión de la calidad" u="1"/>
        <s v="150-86 Apoyar el análisis y revisión de información socioambiental de los proyectos de transmisión nacional y regional en ejecución, así como los análisis de posibilidades y condicionantes en etapas de planeación, estructuración y ejecución." u="1"/>
        <s v="150-87 Prestar servicios profesionales de acompañamiento jurídico en los asuntos de gestión contractual de la entidad, en especial, lo relacionado con la Subdirección de Energía Eléctrica" u="1"/>
        <s v="150-88 Adquirir el servicio de actualización y el mantenimiento de las licencias existentes del software DIGSILENT POWER FACTORY, asi como el soporte técnico general y especifico en el manejo del software, por un periodo de un año." u="1"/>
        <s v="150-89 Participar en el análisis y procesamiento de solicitudes de los agentes interesados en conectarse a la red nacional, regional y de distribución a través de la metodología de evaluación y análisis eléctricos de flujos de carga, corto y estabilidad y" u="1"/>
        <s v="150-90 Prestar servicios profesionales para analizar la factibilidad técnica para la aprobación de las solicitudes de conexión de proyectos de generación y usuarios finales al sistema interconectado nacional, así como brindar apoyo en la evaluación de las" u="1"/>
        <s v="150-91 Proporcionar servicios profesionales para realizar el análisis y procesamiento de solicitudes de los agentes interesados en conectarse a la red nacional, regional y de distribución, incluyendo la evaluación de solicitudes de aprobación de Unidades " u="1"/>
        <s v="150-92 Adquirir el servicio de suscripción online de la herramienta SAX para dos usuarios durante un año, incluyendo el soporte técnico general y específico." u="1"/>
        <s v="140-1 Prestar los servicios profesionales para brindar apoyo a la subdirección de mineria aportando análisis técnicos de la industria minera con el fin de evaluar el comportamiento e incidencia del sector dentro del proceso de planeación y su influencia e" u="1"/>
        <s v="140-2 Prestar los servicios profesionales a la subdirección de minería que sirvan como soporte para fijar el precio base de liquidación de regalías de los diferentes minerales que se explotan en el país, análisis de datos que soporten la planeación sector" u="1"/>
        <s v="140-3 Desarrollar en el marco de la construcción del Plan Nacional de Desarrollo Minero, las estrategias y/o políticas para el sector minero colombiano con enfoque territorial y énfasis en los distritos mineros de acuerdo con los nuevos lineamientos de po" u="1"/>
        <s v="140-4 Pago de viáticos y gastos de desplazamiento para el fortalecimiento de la planeación para el desarrollo minero responsable con los territorios en el marco de la transición energética a nivel nacional." u="1"/>
        <s v="140-5 Suministrar tiquetes aéreos a nivel nacional e internacional para el desplazamiento de los consejeros, directivos, servidores públicos y contratistas de la UPME." u="1"/>
        <s v="140-6 Prestar los servicios profesionales a la subdirección de minería que sirvan como soporte en la estructuración de análisis referentes a la industria minera, emita conceptos y documentos de lineamientos técnicos para la eficiencia energética en la min" u="1"/>
        <s v="140-7 Prestar los servicios profesionales de apoyo tématico económico para la investigación de estudios sectoriales relacionados con minerales estratégicos para la elaboración de análisis de mercado que permitan viabilizar los lineamientos de la planeació" u="1"/>
        <s v="140-8 Aunar esfuerzos técnicos, administrativos y financieros entre el DANE/FONDANE y la Unidad de Planeación Minero Energética (UPME) para elaborar los balances oferta utilización de 34 productos mineros y la cuenta de producción y generación del ingreso" u="1"/>
        <s v="140-9 Prestar los servicios profesionales a la subdirección de minería que sirvan como soporte en la estructuración de análisis referentes a la industria minera, emita conceptos y documentos de lineamientos técnicos para la eficiencia energética en la min" u="1"/>
        <s v="140-10 Desarrollar en el marco de la construcción del Plan Nacional de Desarrollo Minero, las estrategias y/o políticas para el sector minero colombiano con enfoque territorial y énfasis en los distritos mineros de acuerdo con los nuevos lineamientos de p" u="1"/>
        <s v="140-11 Desarrollar en el marco de la construcción del Plan Nacional de Desarrollo Minero, las estrategias y/o políticas para el sector minero colombiano con enfoque territorial y énfasis en los distritos mineros de acuerdo con los nuevos lineamientos de p" u="1"/>
        <s v="140-12 Viáticos y gastos de viaje " u="1"/>
        <s v="140-13 Prestar los servicios de suscripción ONLINE a Fast Markets MB" u="1"/>
        <s v="140-14 Realizar la renovación de la suscripción online de ARGUS MEDIA." u="1"/>
        <s v="140-15 Renovación de la suscripción ONLINE de Baltic Exchange." u="1"/>
        <s v="140-16 Prestación de servicios de apoyo a la gestión, orientados a definir, estructurar e implementar modelos de analítica de datos en el sector minero colombiano que se requieran en el marco de la reestructuración del SIMCO, procurando el empleo de herra" u="1"/>
        <s v="140-17 Renovación de la suscripción ONLINE de Wood Mackenzie." u="1"/>
        <s v="140-18 Renovación de la suscripción ONLINE de Wood Mackenzie." u="1"/>
        <s v="140-19 Aunar esfuerzos técnicos, administrativos y financieros entre el DANE/FONDANE y la Unidad de Planeación Minero Energética (UPME) para elaborar los balances oferta utilización de 34 productos mineros y la cuenta de producción y generación del ingres" u="1"/>
        <s v="140-20 Prestar los servicios profesionales a la subdirección de minería que sirvan como soporte en la estructuración de análisis referentes a la industria minera, emita conceptos y documentos de lineamientos técnicos para la eficiencia energética en la mi" u="1"/>
        <s v="140-21 Prestar servicios profesionales para brindar apoyo a la subdirección de minería en la actualización y alistamiento de herramientas de modelamiento matemático y estadístico para los estudios económicos requeridos en el marco de la planeación minera" u="1"/>
        <s v="140-22 Prestar servicios profesionales para brindar apoyo a la subdirección de minería aportando análisis técnicos de la planeación y aspectos sociales asociados a la industria minera con el fin de contribuir con la planeación del sector y divulgación de " u="1"/>
        <s v="140-23 Prestar servicios profesionales a la Subdirección de Minería para la estructuración de análisis referentes a la industria minera, emitir conceptos y documentos de lineamientos técnicos para la transición energética justa, la reindustrialización, la" u="1"/>
        <s v="140-24 Prestación de servicios profesionales para la recopilación, limpieza, análisis y visualización de los datos del sector minero a nivel nacional e internacional procedentes de diversas fuentes, así como la utilización de técnicas de minería de datos," u="1"/>
        <s v="140-25 Prestación de servicios profesionales para fortalecer la estructuración de las bases de datos del Sistema de Información Minero Energética SIMCO, procurando la calidad del dato y mediante la definición, desarrollo, realización de pruebas, producció" u="1"/>
        <s v="140-26 Prestación de servicios profesionales para diseñar, crear, desarrollar y mantener las diferentes versiones del Sistema de Información Minero Colombiano - SIMCO,  garantizando la satisfacción de estándares de accesibilidad de la información dirigida" u="1"/>
        <s v="161-1 Prestar servicios profesionales para la evaluación y análisis de la información de los proyectos de Fuentes No Convencionales de Energía y Gestión Eficiente de la Energía" u="1"/>
        <s v="161-2 Prestar servicios profesionales para la evaluación y análisis de la información de los proyectos de Fuentes No Convencionales de Energía y Gestión Eficiente de la Energía" u="1"/>
        <s v="161-3 Prestar servicios profesionales para la evaluación y análisis de la información de los proyectos de Fuentes No Convencionales de Energía y Gestión Eficiente de la Energía." u="1"/>
        <s v="161-4 Prestar servicios profesionales para la evaluación y análisis de la información de los proyectos de Fuentes No Convencionales de Energía y Gestión Eficiente de la Energía" u="1"/>
        <s v="161-5 Prestar servicios profesionales para la evaluación y análisis de la información de los proyectos de Fuentes No Convencionales de Energía y Gestión Eficiente de la Energía" u="1"/>
        <s v="161-6 Prestar servicios profesionales para la evaluación y análisis de la información de los proyectos de Fuentes No Convencionales de Energía y Gestión Eficiente de la Energía" u="1"/>
        <s v="161-7 Prestar servicios profesionales para la evaluación y análisis de la información de los proyectos de Fuentes No Convencionales de Energía y Gestión Eficiente de la Energía" u="1"/>
        <s v="161-8 Prestar servicios profesionales para la evaluación y análisis de la información de los proyectos de Fuentes No Convencionales de Energía y Gestión Eficiente de la Energía" u="1"/>
        <s v="161-9 Prestar servicios profesionales para la evaluación y análisis de la información de los proyectos de Fuentes No Convencionales de Energía y Gestión Eficiente de la Energía" u="1"/>
        <s v="161-10 Prestar servicios profesionales para la evaluación y análisis de la información de los proyectos de Fuentes No Convencionales de Energía y Gestión Eficiente de la Energía" u="1"/>
        <s v="161-11 Prestar servicios profesionales para apoyar la gestión jurídica relacionada con la respuesta oportuna a PQRS y a los recursos administrativos contra las decisiones en la evaluación de los proyectos de Fuentes No Convencionales de Energía, Gestión E" u="1"/>
        <s v="161-12 Prestar servicios profesionales para la evaluación y análisis de la información de los proyectos de Fuentes No Convencionales de Energía y Gestión Eficiente de la Energía" u="1"/>
        <s v="161-13 Prestar servicios profesionales para la evaluación y análisis de la información de los proyectos de Fuentes No Convencionales de Energía y Gestión Eficiente de la Energía" u="1"/>
        <s v="161-14 Prestar servicios profesionales para la evaluación y análisis de la información de los proyectos de Fuentes No Convencionales de Energía y Gestión Eficiente de la Energía" u="1"/>
        <s v="161-15 Prestar servicios profesionales para la evaluación y análisis de la información de los proyectos de Fuentes No Convencionales de Energía y Gestión Eficiente de la Energía" u="1"/>
        <s v="161-16 Prestar los servicios profesionales para realizar el seguimiento y control de los procesos contractuales, la ejecución presupuestal y demás actividades que se requieran para el cumplimiento de las metas y objetivos de la Subdirección de Demanda, as" u="1"/>
        <s v="161-17 Prestar servicios profesionales para apoyar la gestión jurídica relacionada con la respuesta oportuna a PQRS y a los recursos administrativos contra las decisiones en la evaluación de los proyectos de Fuentes No Convencionales de Energía, Gestión E" u="1"/>
        <s v="161-18 Prestar servicios profesionales para el análisis de información y documentos de los procesos asociados al análisis de proyectos de Fuentes No Convencionales de Energía y Gestión Eficiente de la Energía, y los asociados a la planeación energética de" u="1"/>
        <s v="161-19 Prestar servicios profesionales para apoyar la gestión jurídica relacionada con las actuaciones administrativas misionales, la respuesta oportuna a PQRS, la emisión de los respectivos actos administrativos y lo que de ello se derive, en relación co" u="1"/>
        <s v="161-20 Prestar servicios profesionales para la evaluación y análisis de la información de los proyectos de Fuentes No Convencionales de Energía y Gestión Eficiente de la Energía" u="1"/>
        <s v="161-21 Prestar servicios profesionales para la evaluación y análisis de la información de los proyectos de Fuentes No Convencionales de Energía y Gestión Eficiente de la Energía" u="1"/>
        <s v="161-22 Prestar servicios profesionales para la evaluación y análisis de la información de los proyectos de Fuentes No Convencionales de Energía y Gestión Eficiente de la Energía" u="1"/>
        <s v="161-23 Prestar servicios profesionales para la evaluación y análisis de la información de los proyectos de Fuentes No Convencionales de Energía y Gestión Eficiente de la Energía" u="1"/>
        <s v="161-24 Prestar los servicios profesionales para realizar el seguimiento y control de los procesos contractuales, la ejecución presupuestal y demás actividades que se requieran para el cumplimiento de las metas y objetivos de la Subdirección de Demanda, as" u="1"/>
        <s v="161-25 Prestar servicios profesionales para la evaluación y análisis de la información de los proyectos de Fuentes No Convencionales de Energía y Gestión Eficiente de la Energía" u="1"/>
        <s v="161-26 Prestar servicios profesionales para la evaluación y análisis de la información de los proyectos de Fuentes No Convencionales de Energía y Gestión Eficiente de la Energía" u="1"/>
        <s v="161-27 Prestar servicios profesionales para apoyar los análisis beneficio costo de los documentos de planeamiento de la Subdirección, a partir de de la información derivada de los proyectos de FNCE, GEE e Hidrógeno, en el marco de la transición energética" u="1"/>
        <s v="161-28 Prestar servicios profesionales para la divulgación y socialización de los procesos asociados a los proyectos De Fuentes no convencionales de energía, gestión eficiente de la energía y los asociados a la planeación energética a largo plazo." u="1"/>
        <s v="161-29 Prestar servicios profesionales de acompañamiento jurídico en los asuntos de competencia de la UPME, en especial aquellos que se encuentran a cargo de la Subdirección de Demanda" u="1"/>
        <s v="161-30 Prestar servicios profesionales para apoyar la gestión jurídica relacionada con las actuaciones administrativas misionales, la respuesta oportuna a PQRS, la emisión de los respectivos actos administrativos y lo que de ello se derive, en relación co" u="1"/>
        <s v="161-31 Prestar servicios profesionales en el diseño y automatización de procesos sobre la plataforma adoptada en la UPME, en especial aquellos relacionados con el proceso asociado al tramite de incentivos tributarios" u="1"/>
        <s v="161-32 Prestar servicios profesionales en asuntos jurídicos y judiciales relacionados con incentivos tributarios y demás objetivos y productos de la misionalidad de la UPME." u="1"/>
        <s v="161-33 Prestar el servicio de apoyo en todo lo relacionado con los asuntos de correspondencia de los trámites relacionados con los certificados de proyectos de Fuentes no Convencionales de Energía y Gestión Eficiente de la Energía y demás asuntos de la En" u="1"/>
        <s v="161-34 Alquilar espacios de oficina (coworking) en virtud del proyecto de modernización organizacional para la Unidad de Planeación Minero Energética." u="1"/>
        <s v="161-35 Prestar los servicios profesionales para la gestión en la ejecución de los ingresos y gastos de comercialización y producción, apoyo en el seguimiento técnico, administrativo y financiero al cumplimiento del objeto del contrato de la fiducia mercan" u="1"/>
        <s v="161-36 Prestar los servicios profesionales y asesoría para fortalecer la apropiación del proceso contable de la entidad, así como el control de la información de los activos de la entidad." u="1"/>
        <s v="161-37 Prestar los servicios profesionales para el desarrollo de actividades relacionadas con la gestión y el seguimiento presupuestal en el marco del direccionamiento estratégico de la Entidad." u="1"/>
        <s v="161-38 Prestar los servicios profesionales para el desarrollo de actividades relacionadas con la gestión y el seguimiento presupuestal en el marco del direccionamiento estratégico de la Entidad y de gestión ante Planeación." u="1"/>
        <s v="161-39 Constituir una Fiducia Mercantil, a través del cual se recibirán y administrarán los recursos provenientes de los terceros que utilicen o soliciten servicios técnicos o de planeación y asesoría a la UPME, de acuerdo con lo establecido en el artícul" u="1"/>
        <s v="161-40 Prestar servicios profesionales para apoyar la gestión jurídica relacionada con la respuesta oportuna a PQRS y a los recursos administrativos contra las decisiones en la evaluación de los proyectos de Fuentes No Convencionales de Energía, Gestión E" u="1"/>
        <s v="161-41 Prestar servicios profesionales para la evaluación y análisis de la información de los proyectos de Fuentes No Convencionales de Energía y Gestión Eficiente de la Energía" u="1"/>
        <s v="161-42 Prestar servicios profesionales para la evaluación y análisis de la información de los proyectos de Fuentes No Convencionales de Energía y Gestión Eficiente de la Energía" u="1"/>
        <s v="161-43 Prestar servicios profesionales para apoyar a la Dirección General en las funciones de evaluación independiente de la gestión del Sistema de Control Interno de la UPME y realizar las demás actividades requeridas en desarrollo de los roles a cargo d" u="1"/>
        <s v="161-44 Prestar servicios profesionales para la preparación y divulgación de documentos de planeación y análisis de la información de los proyectos de Fuentes No Convencionales de Energía, Gestión Eficiente de la Energía y transformación de la demanda, en " u="1"/>
        <s v="161-45 Prestar el servicio de apoyo en todo lo relacionado con los asuntos de correspondencia de los trámites relacionados con los certificados de proyectos de Fuentes no Convencionales de Energía y Gestión Eficiente de la Energía y demás asuntos de la En" u="1"/>
        <s v="161-46 Prestar servicios profesionales para la identificación de soluciones que permitan la optimización en la distribución del espacio físico de la sede de la UPME, para aumentar la capacidad instalada en sus puestos de trabajo y áreas comunes." u="1"/>
        <s v="161-47 Prestar los servicios profesionales para asesorar a la Subdirección de Demanda en el Marco Legal y Regulatorio de los planes priorizados, y los aspectos jurídicos de los procesos y actualización administrativas de los proyectos Fuentes No Convencio" u="1"/>
        <s v="161-48 Prestar servicios profesionales para la gestión jurídica de los trámites relacionados con los proyectos de Fuentes No Convencionales de Energía -FNCE y la Resolución CREG 075 de 2021, y lo que de ello se derive" u="1"/>
        <s v="161-49 Prestar los servicios profesionales y asesoría para fortalecer la apropiación del proceso contable de la entidad, así como el control contable y conciliación de la información de los activos fijos de la entidad" u="1"/>
        <s v="161-50 Prestar los servicios profesionales para el apoyo administrativo relacionados con el  contrato de la fiducia mercantil,  gestión de tesorería y contable  a cargo de GIT de gestión financiera." u="1"/>
        <s v="161-51 Prestar servicios profesionales para apoyar el modelamiento y la simulación de escenarios requeridos, para la elaboración del Plan Indicativo de Expansión de la Generación, así como apoyar el seguimiento de proyectos y la elaboración de documentos " u="1"/>
        <s v="161-52 Prestar servicios profesionales para asesorar a la Subdirección de Demanda en la gestión jurídica relacionada con la reglamentación normativa de beneficios tributarios y las respuestas a recursos administrativos de decisiones sobre evaluaciones; de" u="1"/>
        <s v="111-1 Prestar el servicio de mantenimiento preventivo y correctivo que garantice el buen funcionamiento de las UPS de propiedad de la UPME." u="1"/>
        <s v="111-2 Prestar el servicio de mantenimiento preventivo del sistema de monitoreo ambiental instalado en el centro de cómputo de la UPME" u="1"/>
        <s v="111-3 Prestar el servicio de mantenimiento preventivo, correctivo y de emergencia a los equipos de aire acondicionado que se encuentran ubicados en la sede administrativa de la UPME" u="1"/>
        <s v="111-4 Prestar el servicio de mantenimiento preventivo y correctivo en el sistema de protección de red contraincendios de la UPME" u="1"/>
        <s v="111-5 Prestar el servicio de mantenimiento menor para los vehiculos oficiales de propiedad de la UPME." u="1"/>
        <s v="111-6 Prestar el servicio de mantenimiento preventivo y correctivo para los dos (2) vehículos oficiales de la upme." u="1"/>
        <s v="111-7 Prestar el servicio de mantenimiento y recarga de extintores de la unidad" u="1"/>
        <s v="111-8 Prestar el servicio de mantenimiento preventivo y correctivo con repuestos para las impresoras, escáneres y fotocopiadoras de propiedad de la unidad." u="1"/>
        <s v="111-9 Prestar el servicio de mantenimiento preventivo del sistema de cámaras de video –CCTV instalados en la sede administrativa de la UPME" u="1"/>
        <s v="111-10 Prestar el servicio de mantenimiento preventivo de puertas de la UPME" u="1"/>
        <s v="111-11 Pestar el servicio de mantenimiento y arreglos locativos requeridos en la sede administrativa de la UPME" u="1"/>
        <s v="111-12 Adquirir elementos de impresora y/o fotocopiadora (Toners)" u="1"/>
        <s v="111-13 Prestar el servicio de arrendamiento para bodegaje y administración integral del archivo central de la UPME" u="1"/>
        <s v="111-14 Prestar los servicios de mensajería certificada a nivel urbano, nacional e internacional, mensajeria electronica y de mensajería motorizada especializada a nivel urbano en la ciudad de Bogotá D. C" u="1"/>
        <s v="111-15 Prestar el servicio de publicación en el diario oficial de los actos administrativos de carácter general emitidos por la UPME." u="1"/>
        <s v="111-16 Prestar el servicio de apoyo logístico para atender las reuniones del consejo directivo de la UPME o las que la dirección general determine para apoyar actividades del sector en la vigencia 2024" u="1"/>
        <s v="111-17 Adquirir servicio de seguros obligatorio de accidente de tránsito SOAT" u="1"/>
        <s v="111-18 Adquirir las pólizas de seguros que amparen los bienes muebles, inmuebles e intereses patrimoniales asegurables de su propiedad y de aquellos por los que sea o llegare a ser legalmente responsable, ubicados a nivel nacional." u="1"/>
        <s v="111-19 Adquirir póliza todo riesgo para los vehículos de la UPME" u="1"/>
        <s v="111-20 Suministrar la gasolina para los vehiculos oficiales de propiedad de la upme" u="1"/>
        <s v="111-21 Suministrar tarjetas electrónicas canjeables por calzado y vestido de labor para la dotación de los servidores de la UPME para la vigencia 2024." u="1"/>
        <s v="111-22 Adquisición de Activos Fijos" u="1"/>
        <s v="111-23 Contratar la prestación del servicio integral de aseo y cafetería incluidos los insumos básicos de aseo y cafetería para la sede de la unidad de planeación minero energética UPME" u="1"/>
        <s v="111-24 Prestar el servicio de vigilancia, seguridad privada y recepción para la sede administrativa de la unidad de planeación minero energética -UPME" u="1"/>
        <s v="111-25 Prestar el servicios de internet dedicado para las oficinas de la unidad" u="1"/>
        <s v="111-26 Adquirir elementos de papeleria y oficina" u="1"/>
        <s v="111-27 Prestar los servicios para realizar los exámenes medicos periódicos ocupacionales en la vigencia 2024 para los servidores públicos de la Unidad de Planeación Minero Energética- UPME." u="1"/>
        <s v="111-28 Prestar los servicios para realizar exámenes médicos de vinculación (Ingreso) y desvinculación (Retiro) de los funcionarios de la Unidad de Planeación Minero Energética." u="1"/>
        <s v="111-29 Prestar los servicios logísticos en la organización y ejecución de las actividades programadas en el marco del Plan de Bienestar social, estímulos e Incentivos para la vigencia 2024, dirigidas los servidores de la Entidad y sus familias." u="1"/>
        <s v="111-30 Adquirir los elementos e insumos para dotar los botiquines de las brigadas de emergencia y compra de elementos de bioseguridad para los servidores públicos de la UPME" u="1"/>
        <s v="111-31 Prestar los servicios profesionales en las acciones relacionadas con la capacidad administrativa de los bienes y servicios requeridos por la UPME." u="1"/>
        <s v="111-32 Prestar los servicios profesionales y asesoría especializada para el desarrollo de actividades relacionadas con la gestión tributaria de la entidad a cargo del Grupo Interno de Trabajo de Gestión Financiera de la Secretaría General, todo de conform" u="1"/>
        <s v="111-33 Prestar servicios profesionales para apoyar los temas jurídicos del Grupo Interno de Trabajo de Talento Humano y Servicio al Ciudadano." u="1"/>
        <s v="111-34 Prestar los servicios profesionales de Servicio de Área Protegida (SAP) para todas las personas que se encuentren en las instalaciones de la Unidad de Planeación Minero Energética en el caso de presentarse una emergencia y/o urgencia como parte del" u="1"/>
        <s v="100-48 Prestar servicios profesionales al área de comunicaciones en la creación de piezas de diseño gráfico paralos distintos canales de la UPME y necesidades del plan estratégico de comunicaciones para el posicionamiento  en el territorial Nacional.   " u="1"/>
      </sharedItems>
    </cacheField>
    <cacheField name="Mes estimado de inicio de proceso de selección" numFmtId="0">
      <sharedItems containsNonDate="0" containsString="0" containsBlank="1"/>
    </cacheField>
    <cacheField name="Mes estimado de presentación de ofertas" numFmtId="0">
      <sharedItems containsNonDate="0" containsString="0" containsBlank="1"/>
    </cacheField>
    <cacheField name="Mes de registro del contrato" numFmtId="0">
      <sharedItems containsNonDate="0" containsString="0" containsBlank="1"/>
    </cacheField>
    <cacheField name="Duración" numFmtId="0">
      <sharedItems containsNonDate="0" containsString="0" containsBlank="1"/>
    </cacheField>
    <cacheField name="Unidad de tiempo" numFmtId="0">
      <sharedItems containsNonDate="0" containsString="0" containsBlank="1"/>
    </cacheField>
    <cacheField name="Modalidad de selección" numFmtId="0">
      <sharedItems containsNonDate="0" containsString="0" containsBlank="1"/>
    </cacheField>
    <cacheField name="Fuente de los recursos" numFmtId="0">
      <sharedItems containsNonDate="0" containsString="0" containsBlank="1"/>
    </cacheField>
    <cacheField name="Valor total estimado" numFmtId="0">
      <sharedItems containsNonDate="0" containsString="0" containsBlank="1"/>
    </cacheField>
    <cacheField name="Valor estimado en la vigencia actual" numFmtId="0">
      <sharedItems containsNonDate="0" containsString="0" containsBlank="1"/>
    </cacheField>
    <cacheField name="¿Se requieren vigencias futuras?" numFmtId="0">
      <sharedItems containsNonDate="0" containsString="0" containsBlank="1"/>
    </cacheField>
    <cacheField name="Estado de solicitud de vigencias futuras" numFmtId="0">
      <sharedItems containsNonDate="0" containsString="0" containsBlank="1"/>
    </cacheField>
    <cacheField name="Nombre, Cargo, Telefono y Correo electrónico del responsabl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rolina bohorquez" refreshedDate="45585.53236365741" refreshedVersion="8" recordCount="506" xr:uid="{00000000-000A-0000-FFFF-FFFF03000000}">
  <cacheSource type="worksheet">
    <worksheetSource ref="A5:X511" sheet="Hoja 1"/>
  </cacheSource>
  <cacheFields count="24">
    <cacheField name="Tipo de PAA (Funcionamiento o Inversión)" numFmtId="0">
      <sharedItems containsNonDate="0" containsBlank="1" count="3">
        <m/>
        <s v="Inversión" u="1"/>
        <s v="Funcionamiento" u="1"/>
      </sharedItems>
    </cacheField>
    <cacheField name="Proyecto/Área" numFmtId="0">
      <sharedItems containsNonDate="0" containsBlank="1" count="13">
        <m/>
        <s v="Transversal - Secretaría General" u="1"/>
        <s v="Transversal - Planeación" u="1"/>
        <s v="TICs" u="1"/>
        <s v="CIO" u="1"/>
        <s v="Territorial" u="1"/>
        <s v="Demanda" u="1"/>
        <s v="Fondos" u="1"/>
        <s v="Hidrocarburos" u="1"/>
        <s v="Energía" u="1"/>
        <s v="Minería" u="1"/>
        <s v="GIT Incentivos" u="1"/>
        <s v="GIT Gestión Administrativa" u="1"/>
      </sharedItems>
    </cacheField>
    <cacheField name="¿Se publica en SECOP?" numFmtId="0">
      <sharedItems containsNonDate="0" containsString="0" containsBlank="1"/>
    </cacheField>
    <cacheField name="Presentado y aprobado en comité de contratación" numFmtId="0">
      <sharedItems containsNonDate="0" containsString="0" containsBlank="1"/>
    </cacheField>
    <cacheField name="Número de comité de contratación" numFmtId="0">
      <sharedItems containsNonDate="0" containsString="0" containsBlank="1"/>
    </cacheField>
    <cacheField name="Ítem" numFmtId="0">
      <sharedItems containsNonDate="0" containsString="0" containsBlank="1"/>
    </cacheField>
    <cacheField name="Objetivo especifico del proyecto de inversión" numFmtId="0">
      <sharedItems containsNonDate="0" containsString="0" containsBlank="1"/>
    </cacheField>
    <cacheField name="Producto del Proyecto de Inversión" numFmtId="0">
      <sharedItems containsNonDate="0" containsBlank="1" count="28">
        <m/>
        <s v="3 - DOCUMENTOS METODOLÓGICOS" u="1"/>
        <s v="1 - SERVICIO DE EDUCACIÓN INFORMAL PARA LA GESTIÓN ADMINISTRATIVA" u="1"/>
        <s v="5 - DOCUMENTOS DE PLANEACIÓN" u="1"/>
        <s v="1 - SERVICIO DE IMPLEMENTACIÓN SISTEMAS DE GESTIÓN" u="1"/>
        <s v="1 - DOCUMENTO PARA LA PLANEACIÓN ESTRATÉGICA EN TI" u="1"/>
        <s v="1 - SERVICIOS TECNOLÓGICOS" u="1"/>
        <s v="1 - SERVICIOS DE INFORMACIÓN IMPLEMENTADOS" u="1"/>
        <s v="1 - DOCUMENTOS DE LINEAMIENTOS TÉCNICOS PARA LA GOBERNABILIDAD DE LOS DATOS DEL SECTOR MINERO - ENERGÉTICO" u="1"/>
        <s v="2 - DOCUMENTOS METODOLÓGICOS - DEL MODELO DE INFORMACIÓN SECTORIAL" u="1"/>
        <s v="1 - SERVICIO DE INFORMACIÓN DEL SECTOR MINERO ACTUALIZADO" u="1"/>
        <s v="2 - SERVICIOS DE APOYO PARA LA GESTIÓN DE PROCESOS DE PARTICIPACIÓN, COLABORACIÓN, Y TRANSPARENCIA DEL SECTOR MINERO ENERGÉTICO" u="1"/>
        <s v="2 - DOCUMENTOS METODOLÓGICOS" u="1"/>
        <s v="1 - SERVICIOS DE APOYO PARA LA GESTIÓN DE PROCESOS DE PARTICIPACIÓN, COLABORACIÓN, Y TRANSPARENCIA DEL SECTOR MINERO ENERGÉTICO" u="1"/>
        <s v="1 - DOCUMENTOS METODOLÓGICOS" u="1"/>
        <s v="1 - DOCUMENTOS DE PLANEACIÓN" u="1"/>
        <s v="1 - DOCUMENTOS DE LINEAMIENTOS TÉCNICOS" u="1"/>
        <s v="2 - DOCUMENTOS DE LINEAMIENTOS TÉCNICOS" u="1"/>
        <s v="2 - SERVICIO DE ASISTENCIA TÉCNICA" u="1"/>
        <s v="1 - DOCUMENTOS DE PLANEACIÓN ESTRATÉGICA DEL SECTOR DE HIDROCARBUROS" u="1"/>
        <s v="1 - DOCUMENTOS DE LINEAMIENTOS TÉCNICOS - PARA EL DESARROLLO DEL SECTOR DE HIDROCARBUROS" u="1"/>
        <s v="1 - SERVICIO DE ASISTENCIA TÉCNICA" u="1"/>
        <s v="2 - DOCUMENTOS DE PLANEACIÓN" u="1"/>
        <s v="4 - DOCUMENTOS DE PLANEACIÓN" u="1"/>
        <s v="1 - SERVICIO DE DIVULGACIÓN DEL SECTOR MINERO ENERGÉTICO" u="1"/>
        <s v="N.A." u="1"/>
        <s v="N/A" u="1"/>
        <s v="NA" u="1"/>
      </sharedItems>
    </cacheField>
    <cacheField name="Actividad / Entregable del Proyecto de Inversión" numFmtId="0">
      <sharedItems containsNonDate="0" containsBlank="1" count="41">
        <m/>
        <s v="Identificar y caracterizar las estrategias y/o mecanismos para la generación, organización y apropiación del conocimiento" u="1"/>
        <s v="Realizar la implementación de un esquema organizativo y de gobernabilidad para la gestión del conocimiento" u="1"/>
        <s v="Diseñar y ejecutar el plan de fortalecimiento de competencias técnicas especializadas para la planeación minero energética" u="1"/>
        <s v="Configurar entornos de aprendizaje, intercambio y difusión de conocimiento asociados a prácticas clave de la entidad y su información minero energética, entre los servidores públicos y los grupos de valor" u="1"/>
        <s v="Realizar la formulación de políticas, estrategias, proyectos y planes encaminadas a lograr los objetivos institucionales en desarrollo de su misión" u="1"/>
        <s v="Realizar la programación y seguimiento a la ejecución de las políticas, estrategias, los planes y proyectos institucionales" u="1"/>
        <s v="Realizar acciones que faciliten la articulación de los instrumentos de planeación, de cara a la mejora de los productos y servicios prestados a la ciudadanía" u="1"/>
        <s v="Planificar y coordinar la apropiación e implementación del MIPG" u="1"/>
        <s v="Definir y estructurar las acciones tendientes a la apropiación e implementación de la politica de Gobierno Digital" u="1"/>
        <s v="Mantener y fortalecer el modelo Operativo de TI" u="1"/>
        <s v="Robustecer el nivel de madurez de la estrategia de infraestructura y soluciones en la nube" u="1"/>
        <s v="Administar de manera eficiente el Software a nivel Institucional, de cara a la mejora de los productos y servicios prestados a la ciudadanía" u="1"/>
        <s v="Identificar y apropiar soluciones de TI" u="1"/>
        <s v="Documento con la descripción de procesos, métodos y herramientas" u="1"/>
        <s v="Documento con los resultados de las validaciones" u="1"/>
        <s v="Documento metodológico preliminar" u="1"/>
        <s v="Documento metodológico validado" u="1"/>
        <s v="Realizar el levantamiento de requerimientos y diseñar las mejoras al concentrador de la información sectorial" u="1"/>
        <s v="Mejorar la disposición de la información en el concentrador de información sectorial para asegurar que sea accesible, confiable y oportuna" u="1"/>
        <s v="Definir y construir el Portal Único de Gestión Conocimiento para la gestión de información del sector" u="1"/>
        <s v="Liderar la Implementación de los servicios ciudadanos base más relevante y especial para el sector minero energético" u="1"/>
        <s v="Liderar la Implementación de las interoperabilidades más relevantes para el sector entre los sistemas de información del sector minero energético" u="1"/>
        <s v="Identificar e incorporar variables sociales, ambientales y territoriales en los documentos de planeación minero energética" u="1"/>
        <s v="Definir e implementar lineamientos articulados de gestión institucional con enfoque territorial ambiental y social" u="1"/>
        <s v="Diseñar la estrategia de comunicación y participación con actores, territorio y sector, que mejoren el relacionamiento con dichos actores bajo el Enfoque Territorial" u="1"/>
        <s v="Implementar la estrategia de comunicación y participación con actores, territorio y sector, que mejoren el relacionamiento con dichos actores bajo el Enfoque Territorial" u="1"/>
        <s v="Diagnóstico" u="1"/>
        <s v="Divulgación" u="1"/>
        <s v="Documento de planeación preliminar" u="1"/>
        <s v="Capacitar organizaciones y usuarios en general en las regiones" u="1"/>
        <s v="Capacitar interesados en la presentación de proyectos de inversión" u="1"/>
        <s v="Estructurar los documentos técnicos y jurídicos para los procesos de convocatorias y subastas" u="1"/>
        <s v="Monitorear los resultados e impactos de los proyectos en ejecución de los procesos de convocatorias y subastas" u="1"/>
        <s v="Documento de planeación validado" u="1"/>
        <s v="Desarrollar herramientas para el análisis, proyección y divulgación de la información minera" u="1"/>
        <s v="Apropiar Insumos para el análisis de Mercado Nacional e internacional de minerales y sus encadenamientos productivos" u="1"/>
        <s v="Apropiar Insumos para el análisis de Mercado Internacional de minerales y sus tendencias a largo plazo" u="1"/>
        <s v="N.A." u="1"/>
        <s v="N/A" u="1"/>
        <s v="NA" u="1"/>
      </sharedItems>
    </cacheField>
    <cacheField name="Códigos UNSPSC" numFmtId="49">
      <sharedItems containsNonDate="0" containsString="0" containsBlank="1"/>
    </cacheField>
    <cacheField name="Rubro presupuestal" numFmtId="0">
      <sharedItems containsNonDate="0" containsBlank="1" count="45">
        <m/>
        <s v="C-2199-1900-4-53105B-2199057-02" u="1"/>
        <s v="C-2199-1900-4-53105B-2199060-02" u="1"/>
        <s v="C-2199-1900-4-53105B-2199056-02" u="1"/>
        <s v="C-2199-1900-4-53105B-2199062-02" u="1"/>
        <s v="C-2199-1900-5-53105B-2199066-02" u="1"/>
        <s v="C-2199-1900-5-53105B-2199067-02" u="1"/>
        <s v="C-2199-1900-5-53105B-2199065-02" u="1"/>
        <s v="C-2106-1900-11-53105B-2106010-02" u="1"/>
        <s v="C-2106-1900-11-53105B-2106005-02" u="1"/>
        <s v="C-2106-1900-11-53105B-2106029-02" u="1"/>
        <s v="C-2106-1900-11-53105B-2106022-02" u="1"/>
        <s v="C-2106-1900-10-53105E-2106005-02" u="1"/>
        <s v="C-2106-1900-10-53105E-2106022-02" u="1"/>
        <s v="C-2106-1900-13-40302B-2106005-02" u="1"/>
        <s v="C-2106-1900-13-40302B-2106003-02" u="1"/>
        <s v="C-2106-1900-13-40302B-2106010-02" u="1"/>
        <s v="C-2102-1900-5-53106A-2102008-02" u="1"/>
        <s v="C-2102-1900-5-53106A-2102071-02" u="1"/>
        <s v="C-2103-1900-2-40301B-2103026-02" u="1"/>
        <s v="C-2103-1900-2-40301B-2103025-02" u="1"/>
        <s v="C-2102-1900-6-40301C-2102071-02" u="1"/>
        <s v="C-2102-1900-6-40301C-2102009-02" u="1"/>
        <s v="C-2106-1900-12-40302A-2106003-02" u="1"/>
        <s v="C-2106-1900-12-40302A-2106019-02" u="1"/>
        <s v="A-05-01-02-008-003 OTROS SERVICIOS PROFESIONALES, CIENTÍFICOS Y TÉCNICOS" u="1"/>
        <s v="A-05-01-02-007-002-02 servicio de arrendamiento de bienes inmuebles a comisión o por contratación" u="1"/>
        <s v="A-05-01-02-007-001 SERVICIOS FINANCIEROS Y SERVICIOS CONEXOS" u="1"/>
        <s v="A-02-02-02-008-007 SERVICIOS DE MANTENIMIENTO, REPARACIÓN E INSTALACIÓN (EXCEPTO SERVICIOS DE CONSTRUCCIÓN)" u="1"/>
        <s v="A-02-02-01-003-002 Pasta o pulpa, papel y productos de papel; impresos y artículos relacionados." u="1"/>
        <s v="A-02-02-02-009-007 OTROS SERVICIOS" u="1"/>
        <s v="A-02-02-02-008-009 OTROS SERVICIOS DE FABRICACIÓN; SERVICIOS DE EDICIÓN, IMPRESIÓN Y REPRODUCCIÓN; SERVICIOS DE RECUPERACIÓN DE MATERIALES" u="1"/>
        <s v="A-02-02-02-006-003 ALOJAMIENTO; SERVICIOS DE SUMINISTROS DE COMIDAS Y BEBIDAS" u="1"/>
        <s v="A-02-02-02-007-001 SERVICIOS FINANCIEROS Y SERVICIOS CONEXOS" u="1"/>
        <s v="A-02-02-01-003-003 PRODUCTOS DE HORNOS DE COQUE; PRODUCTOS DE REFINACIÓN DE PETRÓLEO Y COMBUSTIBLE NUCLEAR" u="1"/>
        <s v="A-02-02-01-002-008 DOTACIÓN (PRENDAS DE VESTIR Y CALZADO)" u="1"/>
        <s v="A-02-01-01-004-005 MAQUINARIA DE OFICINA, CONTABILIDAD E INFORMÁTICA" u="1"/>
        <s v="A-02-02-02-008-005 SERVICIOS DE SOPORTE" u="1"/>
        <s v="A-02-02-02-008-004 SERVICIOS DE TELECOMUNICACIONES, TRANSMISIÓN Y SUMINISTRO DE INFORMACIÓN" u="1"/>
        <s v="A-02-02-01-003-002 PASTA O PULPA, PAPEL Y PRODUCTOS DE PAPEL; IMPRESOS Y ARTÍCULOS RELACIONADOS" u="1"/>
        <s v="A-02-02-02-009-003 SERVICIOS PARA EL CUIDADO DE LA SALUD HUMANA Y SERVICIOS SOCIALES" u="1"/>
        <s v="A-02-02-02-009-006 SERVICIOS DE ESPARCIMIENTO, CULTURALES Y DEPORTIVOS" u="1"/>
        <s v="A-02-02-01-003-005 OTROS PRODUCTOS QUÍMICOS; FIBRAS ARTIFICIALES (O FIBRAS INDUSTRIALES HECHAS POR EL HOMBRE)" u="1"/>
        <s v="A-02-02-02-008-003 OTROS SERVICIOS PROFESIONALES, CIENTÍFICOS Y TÉCNICOS" u="1"/>
        <s v="A-02-02-02-009-003 SERVICIOS PARA EL CUIDADO DE LA SALUD HUMANA_x000a_Y SERVICIOS SOCIALES" u="1"/>
      </sharedItems>
    </cacheField>
    <cacheField name="Descripción u objeto contractual" numFmtId="0">
      <sharedItems containsNonDate="0" containsString="0" containsBlank="1"/>
    </cacheField>
    <cacheField name="Mes estimado de inicio de proceso de selección" numFmtId="0">
      <sharedItems containsNonDate="0" containsString="0" containsBlank="1"/>
    </cacheField>
    <cacheField name="Mes estimado de presentación de ofertas" numFmtId="0">
      <sharedItems containsNonDate="0" containsString="0" containsBlank="1"/>
    </cacheField>
    <cacheField name="Mes de registro del contrato" numFmtId="0">
      <sharedItems containsNonDate="0" containsString="0" containsBlank="1"/>
    </cacheField>
    <cacheField name="Duración" numFmtId="0">
      <sharedItems containsNonDate="0" containsString="0" containsBlank="1"/>
    </cacheField>
    <cacheField name="Unidad de tiempo" numFmtId="0">
      <sharedItems containsNonDate="0" containsString="0" containsBlank="1"/>
    </cacheField>
    <cacheField name="Modalidad de selección" numFmtId="0">
      <sharedItems containsNonDate="0" containsString="0" containsBlank="1"/>
    </cacheField>
    <cacheField name="Fuente de los recursos" numFmtId="0">
      <sharedItems containsNonDate="0" containsString="0" containsBlank="1"/>
    </cacheField>
    <cacheField name="Valor total estimado" numFmtId="0">
      <sharedItems containsNonDate="0" containsString="0" containsBlank="1"/>
    </cacheField>
    <cacheField name="Valor estimado en la vigencia actual" numFmtId="0">
      <sharedItems containsNonDate="0" containsString="0" containsBlank="1"/>
    </cacheField>
    <cacheField name="¿Se requieren vigencias futuras?" numFmtId="0">
      <sharedItems containsNonDate="0" containsString="0" containsBlank="1"/>
    </cacheField>
    <cacheField name="Estado de solicitud de vigencias futuras" numFmtId="0">
      <sharedItems containsNonDate="0" containsString="0" containsBlank="1"/>
    </cacheField>
    <cacheField name="Nombre, Cargo, Telefono y Correo electrónico del responsabl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6">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r>
    <x v="0"/>
    <x v="0"/>
    <m/>
    <m/>
    <m/>
    <m/>
    <m/>
    <m/>
    <m/>
    <m/>
    <m/>
    <x v="0"/>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6">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r>
    <x v="0"/>
    <x v="0"/>
    <m/>
    <m/>
    <m/>
    <m/>
    <m/>
    <x v="0"/>
    <x v="0"/>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5000000}" name="Tabla dinámica 1 2" cacheId="24" applyNumberFormats="0" applyBorderFormats="0" applyFontFormats="0" applyPatternFormats="0" applyAlignmentFormats="0" applyWidthHeightFormats="0" dataCaption="" updatedVersion="8" rowGrandTotals="0" colGrandTotals="0" compact="0" compactData="0">
  <location ref="A65:D66" firstHeaderRow="1" firstDataRow="2" firstDataCol="3" rowPageCount="1" colPageCount="1"/>
  <pivotFields count="24">
    <pivotField name="Tipo de PAA (Funcionamiento o Inversión)" axis="axisPage" compact="0" outline="0" multipleItemSelectionAllowed="1" showAll="0">
      <items count="4">
        <item m="1" x="1"/>
        <item h="1" x="0"/>
        <item h="1" m="1" x="2"/>
        <item t="default"/>
      </items>
    </pivotField>
    <pivotField name="Proyecto/Área" axis="axisCol" compact="0" outline="0" multipleItemSelectionAllowed="1" showAll="0" sortType="ascending">
      <items count="14">
        <item m="1" x="4"/>
        <item m="1" x="6"/>
        <item m="1" x="9"/>
        <item m="1" x="7"/>
        <item m="1" x="12"/>
        <item m="1" x="11"/>
        <item m="1" x="8"/>
        <item m="1" x="10"/>
        <item m="1" x="5"/>
        <item m="1" x="3"/>
        <item m="1" x="2"/>
        <item m="1" x="1"/>
        <item x="0"/>
        <item t="default"/>
      </items>
    </pivotField>
    <pivotField name="¿Se publica en SECOP?"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ifico del proyecto de inversión" compact="0" outline="0" multipleItemSelectionAllowed="1" showAll="0"/>
    <pivotField name="Producto del Proyecto de Inversión" axis="axisRow" compact="0" outline="0" multipleItemSelectionAllowed="1" showAll="0" sortType="ascending" defaultSubtotal="0">
      <items count="28">
        <item m="1" x="5"/>
        <item m="1" x="16"/>
        <item m="1" x="20"/>
        <item m="1" x="8"/>
        <item m="1" x="15"/>
        <item m="1" x="19"/>
        <item m="1" x="14"/>
        <item m="1" x="21"/>
        <item m="1" x="24"/>
        <item m="1" x="2"/>
        <item m="1" x="4"/>
        <item m="1" x="10"/>
        <item m="1" x="13"/>
        <item m="1" x="7"/>
        <item m="1" x="6"/>
        <item m="1" x="17"/>
        <item m="1" x="22"/>
        <item m="1" x="12"/>
        <item m="1" x="9"/>
        <item m="1" x="18"/>
        <item m="1" x="11"/>
        <item m="1" x="1"/>
        <item m="1" x="23"/>
        <item m="1" x="3"/>
        <item m="1" x="25"/>
        <item m="1" x="26"/>
        <item m="1" x="27"/>
        <item x="0"/>
      </items>
    </pivotField>
    <pivotField name="Actividad / Entregable del Proyecto de Inversión" axis="axisRow" compact="0" outline="0" multipleItemSelectionAllowed="1" showAll="0" sortType="ascending">
      <items count="42">
        <item m="1" x="12"/>
        <item m="1" x="37"/>
        <item m="1" x="36"/>
        <item m="1" x="31"/>
        <item m="1" x="30"/>
        <item m="1" x="4"/>
        <item m="1" x="24"/>
        <item m="1" x="20"/>
        <item m="1" x="9"/>
        <item m="1" x="35"/>
        <item m="1" x="27"/>
        <item m="1" x="25"/>
        <item m="1" x="3"/>
        <item m="1" x="28"/>
        <item m="1" x="14"/>
        <item m="1" x="15"/>
        <item m="1" x="29"/>
        <item m="1" x="34"/>
        <item m="1" x="16"/>
        <item m="1" x="17"/>
        <item m="1" x="32"/>
        <item m="1" x="23"/>
        <item m="1" x="13"/>
        <item m="1" x="1"/>
        <item m="1" x="26"/>
        <item m="1" x="22"/>
        <item m="1" x="21"/>
        <item m="1" x="10"/>
        <item m="1" x="19"/>
        <item m="1" x="33"/>
        <item m="1" x="38"/>
        <item m="1" x="39"/>
        <item m="1" x="40"/>
        <item m="1" x="8"/>
        <item m="1" x="7"/>
        <item m="1" x="18"/>
        <item m="1" x="5"/>
        <item m="1" x="2"/>
        <item m="1" x="6"/>
        <item m="1" x="11"/>
        <item x="0"/>
        <item t="default"/>
      </items>
    </pivotField>
    <pivotField name="Códigos UNSPSC" compact="0" outline="0" multipleItemSelectionAllowed="1" showAll="0"/>
    <pivotField name="Rubro presupuestal" axis="axisRow" compact="0" outline="0" multipleItemSelectionAllowed="1" showAll="0" sortType="ascending" defaultSubtotal="0">
      <items count="45">
        <item m="1" x="36"/>
        <item m="1" x="35"/>
        <item m="1" x="39"/>
        <item m="1" x="29"/>
        <item m="1" x="34"/>
        <item m="1" x="42"/>
        <item m="1" x="32"/>
        <item m="1" x="33"/>
        <item m="1" x="43"/>
        <item m="1" x="38"/>
        <item m="1" x="37"/>
        <item m="1" x="28"/>
        <item m="1" x="31"/>
        <item m="1" x="40"/>
        <item m="1" x="44"/>
        <item m="1" x="41"/>
        <item m="1" x="30"/>
        <item m="1" x="27"/>
        <item m="1" x="26"/>
        <item m="1" x="25"/>
        <item m="1" x="17"/>
        <item m="1" x="18"/>
        <item m="1" x="22"/>
        <item m="1" x="21"/>
        <item m="1" x="20"/>
        <item m="1" x="19"/>
        <item m="1" x="12"/>
        <item m="1" x="13"/>
        <item m="1" x="9"/>
        <item m="1" x="8"/>
        <item m="1" x="11"/>
        <item m="1" x="10"/>
        <item m="1" x="23"/>
        <item m="1" x="24"/>
        <item m="1" x="15"/>
        <item m="1" x="14"/>
        <item m="1" x="16"/>
        <item m="1" x="3"/>
        <item m="1" x="1"/>
        <item m="1" x="2"/>
        <item m="1" x="4"/>
        <item m="1" x="7"/>
        <item m="1" x="5"/>
        <item m="1" x="6"/>
        <item x="0"/>
      </items>
    </pivotField>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numFmtId="164"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Cargo, Telefono y Correo electrónico del responsable" compact="0" outline="0" multipleItemSelectionAllowed="1" showAll="0"/>
  </pivotFields>
  <rowFields count="3">
    <field x="7"/>
    <field x="10"/>
    <field x="8"/>
  </rowFields>
  <colFields count="1">
    <field x="1"/>
  </colField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4000000}" name="Tabla dinámica 1 3" cacheId="24" applyNumberFormats="0" applyBorderFormats="0" applyFontFormats="0" applyPatternFormats="0" applyAlignmentFormats="0" applyWidthHeightFormats="0" dataCaption="" updatedVersion="8" rowGrandTotals="0" colGrandTotals="0" compact="0" compactData="0">
  <location ref="A130:D131" firstHeaderRow="1" firstDataRow="2" firstDataCol="3" rowPageCount="1" colPageCount="1"/>
  <pivotFields count="24">
    <pivotField name="Tipo de PAA (Funcionamiento o Inversión)" axis="axisPage" compact="0" outline="0" multipleItemSelectionAllowed="1" showAll="0">
      <items count="4">
        <item m="1" x="1"/>
        <item h="1" x="0"/>
        <item h="1" m="1" x="2"/>
        <item t="default"/>
      </items>
    </pivotField>
    <pivotField name="Proyecto/Área" axis="axisCol" compact="0" outline="0" multipleItemSelectionAllowed="1" showAll="0" sortType="ascending">
      <items count="14">
        <item m="1" x="4"/>
        <item m="1" x="6"/>
        <item m="1" x="9"/>
        <item m="1" x="7"/>
        <item m="1" x="12"/>
        <item m="1" x="11"/>
        <item m="1" x="8"/>
        <item m="1" x="10"/>
        <item m="1" x="5"/>
        <item m="1" x="3"/>
        <item m="1" x="2"/>
        <item m="1" x="1"/>
        <item x="0"/>
        <item t="default"/>
      </items>
    </pivotField>
    <pivotField name="¿Se publica en SECOP?"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ifico del proyecto de inversión" compact="0" outline="0" multipleItemSelectionAllowed="1" showAll="0"/>
    <pivotField name="Producto del Proyecto de Inversión" axis="axisRow" compact="0" outline="0" multipleItemSelectionAllowed="1" showAll="0" sortType="ascending" defaultSubtotal="0">
      <items count="28">
        <item m="1" x="5"/>
        <item m="1" x="16"/>
        <item m="1" x="20"/>
        <item m="1" x="8"/>
        <item m="1" x="15"/>
        <item m="1" x="19"/>
        <item m="1" x="14"/>
        <item m="1" x="21"/>
        <item m="1" x="24"/>
        <item m="1" x="2"/>
        <item m="1" x="4"/>
        <item m="1" x="10"/>
        <item m="1" x="13"/>
        <item m="1" x="7"/>
        <item m="1" x="6"/>
        <item m="1" x="17"/>
        <item m="1" x="22"/>
        <item m="1" x="12"/>
        <item m="1" x="9"/>
        <item m="1" x="18"/>
        <item m="1" x="11"/>
        <item m="1" x="1"/>
        <item m="1" x="23"/>
        <item m="1" x="3"/>
        <item m="1" x="25"/>
        <item m="1" x="26"/>
        <item m="1" x="27"/>
        <item x="0"/>
      </items>
    </pivotField>
    <pivotField name="Actividad / Entregable del Proyecto de Inversión" axis="axisRow" compact="0" outline="0" multipleItemSelectionAllowed="1" showAll="0" sortType="ascending">
      <items count="42">
        <item m="1" x="12"/>
        <item m="1" x="37"/>
        <item m="1" x="36"/>
        <item m="1" x="31"/>
        <item m="1" x="30"/>
        <item m="1" x="4"/>
        <item m="1" x="24"/>
        <item m="1" x="20"/>
        <item m="1" x="9"/>
        <item m="1" x="35"/>
        <item m="1" x="27"/>
        <item m="1" x="25"/>
        <item m="1" x="3"/>
        <item m="1" x="28"/>
        <item m="1" x="14"/>
        <item m="1" x="15"/>
        <item m="1" x="29"/>
        <item m="1" x="34"/>
        <item m="1" x="16"/>
        <item m="1" x="17"/>
        <item m="1" x="32"/>
        <item m="1" x="23"/>
        <item m="1" x="13"/>
        <item m="1" x="1"/>
        <item m="1" x="26"/>
        <item m="1" x="22"/>
        <item m="1" x="21"/>
        <item m="1" x="10"/>
        <item m="1" x="19"/>
        <item m="1" x="33"/>
        <item m="1" x="38"/>
        <item m="1" x="39"/>
        <item m="1" x="40"/>
        <item m="1" x="8"/>
        <item m="1" x="7"/>
        <item m="1" x="18"/>
        <item m="1" x="5"/>
        <item m="1" x="2"/>
        <item m="1" x="6"/>
        <item m="1" x="11"/>
        <item x="0"/>
        <item t="default"/>
      </items>
    </pivotField>
    <pivotField name="Códigos UNSPSC" compact="0" outline="0" multipleItemSelectionAllowed="1" showAll="0"/>
    <pivotField name="Rubro presupuestal" axis="axisRow" compact="0" outline="0" multipleItemSelectionAllowed="1" showAll="0" sortType="ascending" defaultSubtotal="0">
      <items count="45">
        <item m="1" x="36"/>
        <item m="1" x="35"/>
        <item m="1" x="39"/>
        <item m="1" x="29"/>
        <item m="1" x="34"/>
        <item m="1" x="42"/>
        <item m="1" x="32"/>
        <item m="1" x="33"/>
        <item m="1" x="43"/>
        <item m="1" x="38"/>
        <item m="1" x="37"/>
        <item m="1" x="28"/>
        <item m="1" x="31"/>
        <item m="1" x="40"/>
        <item m="1" x="44"/>
        <item m="1" x="41"/>
        <item m="1" x="30"/>
        <item m="1" x="27"/>
        <item m="1" x="26"/>
        <item m="1" x="25"/>
        <item m="1" x="17"/>
        <item m="1" x="18"/>
        <item m="1" x="22"/>
        <item m="1" x="21"/>
        <item m="1" x="20"/>
        <item m="1" x="19"/>
        <item m="1" x="12"/>
        <item m="1" x="13"/>
        <item m="1" x="9"/>
        <item m="1" x="8"/>
        <item m="1" x="11"/>
        <item m="1" x="10"/>
        <item m="1" x="23"/>
        <item m="1" x="24"/>
        <item m="1" x="15"/>
        <item m="1" x="14"/>
        <item m="1" x="16"/>
        <item m="1" x="3"/>
        <item m="1" x="1"/>
        <item m="1" x="2"/>
        <item m="1" x="4"/>
        <item m="1" x="7"/>
        <item m="1" x="5"/>
        <item m="1" x="6"/>
        <item x="0"/>
      </items>
    </pivotField>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numFmtId="164"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Cargo, Telefono y Correo electrónico del responsable" compact="0" outline="0" multipleItemSelectionAllowed="1" showAll="0"/>
  </pivotFields>
  <rowFields count="3">
    <field x="7"/>
    <field x="10"/>
    <field x="8"/>
  </rowFields>
  <colFields count="1">
    <field x="1"/>
  </colField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D00-000003000000}" name="Tabla dinámica 1 4" cacheId="24" applyNumberFormats="0" applyBorderFormats="0" applyFontFormats="0" applyPatternFormats="0" applyAlignmentFormats="0" applyWidthHeightFormats="0" dataCaption="" updatedVersion="8" rowGrandTotals="0" colGrandTotals="0" compact="0" compactData="0">
  <location ref="A195:D196" firstHeaderRow="1" firstDataRow="2" firstDataCol="3" rowPageCount="1" colPageCount="1"/>
  <pivotFields count="24">
    <pivotField name="Tipo de PAA (Funcionamiento o Inversión)" axis="axisPage" compact="0" outline="0" multipleItemSelectionAllowed="1" showAll="0">
      <items count="4">
        <item m="1" x="1"/>
        <item h="1" x="0"/>
        <item h="1" m="1" x="2"/>
        <item t="default"/>
      </items>
    </pivotField>
    <pivotField name="Proyecto/Área" axis="axisCol" compact="0" outline="0" multipleItemSelectionAllowed="1" showAll="0" sortType="ascending">
      <items count="14">
        <item m="1" x="4"/>
        <item m="1" x="6"/>
        <item m="1" x="9"/>
        <item m="1" x="7"/>
        <item m="1" x="12"/>
        <item m="1" x="11"/>
        <item m="1" x="8"/>
        <item m="1" x="10"/>
        <item m="1" x="5"/>
        <item m="1" x="3"/>
        <item m="1" x="2"/>
        <item m="1" x="1"/>
        <item x="0"/>
        <item t="default"/>
      </items>
    </pivotField>
    <pivotField name="¿Se publica en SECOP?"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ifico del proyecto de inversión" compact="0" outline="0" multipleItemSelectionAllowed="1" showAll="0"/>
    <pivotField name="Producto del Proyecto de Inversión" axis="axisRow" compact="0" outline="0" multipleItemSelectionAllowed="1" showAll="0" sortType="ascending" defaultSubtotal="0">
      <items count="28">
        <item m="1" x="5"/>
        <item m="1" x="16"/>
        <item m="1" x="20"/>
        <item m="1" x="8"/>
        <item m="1" x="15"/>
        <item m="1" x="19"/>
        <item m="1" x="14"/>
        <item m="1" x="21"/>
        <item m="1" x="24"/>
        <item m="1" x="2"/>
        <item m="1" x="4"/>
        <item m="1" x="10"/>
        <item m="1" x="13"/>
        <item m="1" x="7"/>
        <item m="1" x="6"/>
        <item m="1" x="17"/>
        <item m="1" x="22"/>
        <item m="1" x="12"/>
        <item m="1" x="9"/>
        <item m="1" x="18"/>
        <item m="1" x="11"/>
        <item m="1" x="1"/>
        <item m="1" x="23"/>
        <item m="1" x="3"/>
        <item m="1" x="25"/>
        <item m="1" x="26"/>
        <item m="1" x="27"/>
        <item x="0"/>
      </items>
    </pivotField>
    <pivotField name="Actividad / Entregable del Proyecto de Inversión" axis="axisRow" compact="0" outline="0" multipleItemSelectionAllowed="1" showAll="0" sortType="ascending">
      <items count="42">
        <item m="1" x="12"/>
        <item m="1" x="37"/>
        <item m="1" x="36"/>
        <item m="1" x="31"/>
        <item m="1" x="30"/>
        <item m="1" x="4"/>
        <item m="1" x="24"/>
        <item m="1" x="20"/>
        <item m="1" x="9"/>
        <item m="1" x="35"/>
        <item m="1" x="27"/>
        <item m="1" x="25"/>
        <item m="1" x="3"/>
        <item m="1" x="28"/>
        <item m="1" x="14"/>
        <item m="1" x="15"/>
        <item m="1" x="29"/>
        <item m="1" x="34"/>
        <item m="1" x="16"/>
        <item m="1" x="17"/>
        <item m="1" x="32"/>
        <item m="1" x="23"/>
        <item m="1" x="13"/>
        <item m="1" x="1"/>
        <item m="1" x="26"/>
        <item m="1" x="22"/>
        <item m="1" x="21"/>
        <item m="1" x="10"/>
        <item m="1" x="19"/>
        <item m="1" x="33"/>
        <item m="1" x="38"/>
        <item m="1" x="39"/>
        <item m="1" x="40"/>
        <item m="1" x="8"/>
        <item m="1" x="7"/>
        <item m="1" x="18"/>
        <item m="1" x="5"/>
        <item m="1" x="2"/>
        <item m="1" x="6"/>
        <item m="1" x="11"/>
        <item x="0"/>
        <item t="default"/>
      </items>
    </pivotField>
    <pivotField name="Códigos UNSPSC" compact="0" outline="0" multipleItemSelectionAllowed="1" showAll="0"/>
    <pivotField name="Rubro presupuestal" axis="axisRow" compact="0" outline="0" multipleItemSelectionAllowed="1" showAll="0" sortType="ascending" defaultSubtotal="0">
      <items count="45">
        <item m="1" x="36"/>
        <item m="1" x="35"/>
        <item m="1" x="39"/>
        <item m="1" x="29"/>
        <item m="1" x="34"/>
        <item m="1" x="42"/>
        <item m="1" x="32"/>
        <item m="1" x="33"/>
        <item m="1" x="43"/>
        <item m="1" x="38"/>
        <item m="1" x="37"/>
        <item m="1" x="28"/>
        <item m="1" x="31"/>
        <item m="1" x="40"/>
        <item m="1" x="44"/>
        <item m="1" x="41"/>
        <item m="1" x="30"/>
        <item m="1" x="27"/>
        <item m="1" x="26"/>
        <item m="1" x="25"/>
        <item m="1" x="17"/>
        <item m="1" x="18"/>
        <item m="1" x="22"/>
        <item m="1" x="21"/>
        <item m="1" x="20"/>
        <item m="1" x="19"/>
        <item m="1" x="12"/>
        <item m="1" x="13"/>
        <item m="1" x="9"/>
        <item m="1" x="8"/>
        <item m="1" x="11"/>
        <item m="1" x="10"/>
        <item m="1" x="23"/>
        <item m="1" x="24"/>
        <item m="1" x="15"/>
        <item m="1" x="14"/>
        <item m="1" x="16"/>
        <item m="1" x="3"/>
        <item m="1" x="1"/>
        <item m="1" x="2"/>
        <item m="1" x="4"/>
        <item m="1" x="7"/>
        <item m="1" x="5"/>
        <item m="1" x="6"/>
        <item x="0"/>
      </items>
    </pivotField>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numFmtId="164"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Cargo, Telefono y Correo electrónico del responsable" compact="0" outline="0" multipleItemSelectionAllowed="1" showAll="0"/>
  </pivotFields>
  <rowFields count="3">
    <field x="7"/>
    <field x="10"/>
    <field x="8"/>
  </rowFields>
  <colFields count="1">
    <field x="1"/>
  </colField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6000000}" name="Tabla dinámica 1" cacheId="24" applyNumberFormats="0" applyBorderFormats="0" applyFontFormats="0" applyPatternFormats="0" applyAlignmentFormats="0" applyWidthHeightFormats="0" dataCaption="" updatedVersion="8" rowGrandTotals="0" colGrandTotals="0" compact="0" compactData="0">
  <location ref="A3:D4" firstHeaderRow="1" firstDataRow="2" firstDataCol="3" rowPageCount="1" colPageCount="1"/>
  <pivotFields count="24">
    <pivotField name="Tipo de PAA (Funcionamiento o Inversión)" axis="axisPage" compact="0" outline="0" multipleItemSelectionAllowed="1" showAll="0">
      <items count="4">
        <item m="1" x="1"/>
        <item h="1" x="0"/>
        <item h="1" m="1" x="2"/>
        <item t="default"/>
      </items>
    </pivotField>
    <pivotField name="Proyecto/Área" axis="axisCol" compact="0" outline="0" multipleItemSelectionAllowed="1" showAll="0" sortType="ascending">
      <items count="14">
        <item m="1" x="4"/>
        <item m="1" x="6"/>
        <item m="1" x="9"/>
        <item m="1" x="7"/>
        <item m="1" x="12"/>
        <item m="1" x="11"/>
        <item m="1" x="8"/>
        <item m="1" x="10"/>
        <item m="1" x="5"/>
        <item m="1" x="3"/>
        <item m="1" x="2"/>
        <item m="1" x="1"/>
        <item x="0"/>
        <item t="default"/>
      </items>
    </pivotField>
    <pivotField name="¿Se publica en SECOP?"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ifico del proyecto de inversión" compact="0" outline="0" multipleItemSelectionAllowed="1" showAll="0"/>
    <pivotField name="Producto del Proyecto de Inversión" axis="axisRow" compact="0" outline="0" multipleItemSelectionAllowed="1" showAll="0" sortType="ascending" defaultSubtotal="0">
      <items count="28">
        <item m="1" x="5"/>
        <item m="1" x="16"/>
        <item m="1" x="20"/>
        <item m="1" x="8"/>
        <item m="1" x="15"/>
        <item m="1" x="19"/>
        <item m="1" x="14"/>
        <item m="1" x="21"/>
        <item m="1" x="24"/>
        <item m="1" x="2"/>
        <item m="1" x="4"/>
        <item m="1" x="10"/>
        <item m="1" x="13"/>
        <item m="1" x="7"/>
        <item m="1" x="6"/>
        <item m="1" x="17"/>
        <item m="1" x="22"/>
        <item m="1" x="12"/>
        <item m="1" x="9"/>
        <item m="1" x="18"/>
        <item m="1" x="11"/>
        <item m="1" x="1"/>
        <item m="1" x="23"/>
        <item m="1" x="3"/>
        <item m="1" x="25"/>
        <item m="1" x="26"/>
        <item m="1" x="27"/>
        <item x="0"/>
      </items>
    </pivotField>
    <pivotField name="Actividad / Entregable del Proyecto de Inversión" axis="axisRow" compact="0" outline="0" multipleItemSelectionAllowed="1" showAll="0" sortType="ascending">
      <items count="42">
        <item m="1" x="12"/>
        <item m="1" x="37"/>
        <item m="1" x="36"/>
        <item m="1" x="31"/>
        <item m="1" x="30"/>
        <item m="1" x="4"/>
        <item m="1" x="24"/>
        <item m="1" x="20"/>
        <item m="1" x="9"/>
        <item m="1" x="35"/>
        <item m="1" x="27"/>
        <item m="1" x="25"/>
        <item m="1" x="3"/>
        <item m="1" x="28"/>
        <item m="1" x="14"/>
        <item m="1" x="15"/>
        <item m="1" x="29"/>
        <item m="1" x="34"/>
        <item m="1" x="16"/>
        <item m="1" x="17"/>
        <item m="1" x="32"/>
        <item m="1" x="23"/>
        <item m="1" x="13"/>
        <item m="1" x="1"/>
        <item m="1" x="26"/>
        <item m="1" x="22"/>
        <item m="1" x="21"/>
        <item m="1" x="10"/>
        <item m="1" x="19"/>
        <item m="1" x="33"/>
        <item m="1" x="38"/>
        <item m="1" x="39"/>
        <item m="1" x="40"/>
        <item m="1" x="8"/>
        <item m="1" x="7"/>
        <item m="1" x="18"/>
        <item m="1" x="5"/>
        <item m="1" x="2"/>
        <item m="1" x="6"/>
        <item m="1" x="11"/>
        <item x="0"/>
        <item t="default"/>
      </items>
    </pivotField>
    <pivotField name="Códigos UNSPSC" compact="0" outline="0" multipleItemSelectionAllowed="1" showAll="0"/>
    <pivotField name="Rubro presupuestal" axis="axisRow" compact="0" outline="0" multipleItemSelectionAllowed="1" showAll="0" sortType="ascending" defaultSubtotal="0">
      <items count="45">
        <item m="1" x="36"/>
        <item m="1" x="35"/>
        <item m="1" x="39"/>
        <item m="1" x="29"/>
        <item m="1" x="34"/>
        <item m="1" x="42"/>
        <item m="1" x="32"/>
        <item m="1" x="33"/>
        <item m="1" x="43"/>
        <item m="1" x="38"/>
        <item m="1" x="37"/>
        <item m="1" x="28"/>
        <item m="1" x="31"/>
        <item m="1" x="40"/>
        <item m="1" x="44"/>
        <item m="1" x="41"/>
        <item m="1" x="30"/>
        <item m="1" x="27"/>
        <item m="1" x="26"/>
        <item m="1" x="25"/>
        <item m="1" x="17"/>
        <item m="1" x="18"/>
        <item m="1" x="22"/>
        <item m="1" x="21"/>
        <item m="1" x="20"/>
        <item m="1" x="19"/>
        <item m="1" x="12"/>
        <item m="1" x="13"/>
        <item m="1" x="9"/>
        <item m="1" x="8"/>
        <item m="1" x="11"/>
        <item m="1" x="10"/>
        <item m="1" x="23"/>
        <item m="1" x="24"/>
        <item m="1" x="15"/>
        <item m="1" x="14"/>
        <item m="1" x="16"/>
        <item m="1" x="3"/>
        <item m="1" x="1"/>
        <item m="1" x="2"/>
        <item m="1" x="4"/>
        <item m="1" x="7"/>
        <item m="1" x="5"/>
        <item m="1" x="6"/>
        <item x="0"/>
      </items>
    </pivotField>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numFmtId="164"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Cargo, Telefono y Correo electrónico del responsable" compact="0" outline="0" multipleItemSelectionAllowed="1" showAll="0"/>
  </pivotFields>
  <rowFields count="3">
    <field x="7"/>
    <field x="10"/>
    <field x="8"/>
  </rowFields>
  <colFields count="1">
    <field x="1"/>
  </colFields>
  <pageFields count="1">
    <pageField fld="0" hier="0"/>
  </pageFields>
  <dataFields count="1">
    <dataField name="SUM of Valor estimado en la vigencia actual" fld="20"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D00-000007000000}" name="RESUMEN PAA 2024" cacheId="16" applyNumberFormats="0" applyBorderFormats="0" applyFontFormats="0" applyPatternFormats="0" applyAlignmentFormats="0" applyWidthHeightFormats="0" dataCaption="" updatedVersion="8" compact="0" compactData="0">
  <location ref="A4:E7" firstHeaderRow="1" firstDataRow="3" firstDataCol="2"/>
  <pivotFields count="24">
    <pivotField name="Tipo de PAA (Inversión o Funcionamiento)" axis="axisCol" compact="0" outline="0" multipleItemSelectionAllowed="1" showAll="0" sortType="ascending">
      <items count="4">
        <item h="1" m="1" x="2"/>
        <item m="1" x="1"/>
        <item h="1" x="0"/>
        <item t="default"/>
      </items>
    </pivotField>
    <pivotField name="Proyecto/Área" axis="axisRow" compact="0" outline="0" multipleItemSelectionAllowed="1" showAll="0" sortType="ascending">
      <items count="14">
        <item m="1" x="4"/>
        <item sd="0" m="1" x="6"/>
        <item sd="0" m="1" x="9"/>
        <item sd="0" m="1" x="7"/>
        <item sd="0" m="1" x="12"/>
        <item sd="0" m="1" x="11"/>
        <item sd="0" m="1" x="8"/>
        <item sd="0" m="1" x="10"/>
        <item sd="0" m="1" x="5"/>
        <item sd="0" m="1" x="3"/>
        <item m="1" x="2"/>
        <item m="1" x="1"/>
        <item x="0"/>
        <item t="default"/>
      </items>
    </pivotField>
    <pivotField name="¿Se publica en SECOP?"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i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upuestal" compact="0" outline="0" multipleItemSelectionAllowed="1" showAll="0"/>
    <pivotField name="Descripción u objeto contractual" axis="axisRow" compact="0" outline="0" multipleItemSelectionAllowed="1" showAll="0" sortType="ascending">
      <items count="509">
        <item m="1" x="157"/>
        <item m="1" x="166"/>
        <item m="1" x="167"/>
        <item m="1" x="168"/>
        <item m="1" x="169"/>
        <item m="1" x="170"/>
        <item m="1" x="171"/>
        <item m="1" x="172"/>
        <item m="1" x="173"/>
        <item m="1" x="174"/>
        <item m="1" x="175"/>
        <item m="1" x="158"/>
        <item m="1" x="176"/>
        <item m="1" x="177"/>
        <item m="1" x="178"/>
        <item m="1" x="179"/>
        <item m="1" x="180"/>
        <item m="1" x="181"/>
        <item m="1" x="182"/>
        <item m="1" x="183"/>
        <item m="1" x="184"/>
        <item m="1" x="185"/>
        <item m="1" x="159"/>
        <item m="1" x="186"/>
        <item m="1" x="187"/>
        <item m="1" x="188"/>
        <item m="1" x="189"/>
        <item m="1" x="190"/>
        <item m="1" x="191"/>
        <item m="1" x="192"/>
        <item m="1" x="193"/>
        <item m="1" x="194"/>
        <item m="1" x="195"/>
        <item m="1" x="160"/>
        <item m="1" x="196"/>
        <item m="1" x="197"/>
        <item m="1" x="198"/>
        <item m="1" x="199"/>
        <item m="1" x="200"/>
        <item m="1" x="201"/>
        <item m="1" x="202"/>
        <item m="1" x="203"/>
        <item m="1" x="507"/>
        <item m="1" x="204"/>
        <item m="1" x="205"/>
        <item m="1" x="161"/>
        <item m="1" x="206"/>
        <item m="1" x="207"/>
        <item m="1" x="208"/>
        <item m="1" x="209"/>
        <item m="1" x="210"/>
        <item m="1" x="211"/>
        <item m="1" x="212"/>
        <item m="1" x="213"/>
        <item m="1" x="214"/>
        <item m="1" x="215"/>
        <item m="1" x="162"/>
        <item m="1" x="216"/>
        <item m="1" x="217"/>
        <item m="1" x="218"/>
        <item m="1" x="219"/>
        <item m="1" x="220"/>
        <item m="1" x="221"/>
        <item m="1" x="222"/>
        <item m="1" x="223"/>
        <item m="1" x="224"/>
        <item m="1" x="225"/>
        <item m="1" x="163"/>
        <item m="1" x="226"/>
        <item m="1" x="227"/>
        <item m="1" x="228"/>
        <item m="1" x="229"/>
        <item m="1" x="230"/>
        <item m="1" x="231"/>
        <item m="1" x="164"/>
        <item m="1" x="165"/>
        <item m="1" x="30"/>
        <item m="1" x="39"/>
        <item m="1" x="40"/>
        <item m="1" x="41"/>
        <item m="1" x="42"/>
        <item m="1" x="43"/>
        <item m="1" x="44"/>
        <item m="1" x="45"/>
        <item m="1" x="46"/>
        <item m="1" x="47"/>
        <item m="1" x="48"/>
        <item m="1" x="31"/>
        <item m="1" x="49"/>
        <item m="1" x="50"/>
        <item m="1" x="32"/>
        <item m="1" x="33"/>
        <item m="1" x="34"/>
        <item m="1" x="35"/>
        <item m="1" x="36"/>
        <item m="1" x="37"/>
        <item m="1" x="38"/>
        <item m="1" x="1"/>
        <item m="1" x="10"/>
        <item m="1" x="11"/>
        <item m="1" x="12"/>
        <item m="1" x="13"/>
        <item m="1" x="14"/>
        <item m="1" x="15"/>
        <item m="1" x="16"/>
        <item m="1" x="17"/>
        <item m="1" x="18"/>
        <item m="1" x="19"/>
        <item m="1" x="2"/>
        <item m="1" x="20"/>
        <item m="1" x="21"/>
        <item m="1" x="22"/>
        <item m="1" x="23"/>
        <item m="1" x="24"/>
        <item m="1" x="25"/>
        <item m="1" x="26"/>
        <item m="1" x="27"/>
        <item m="1" x="28"/>
        <item m="1" x="29"/>
        <item m="1" x="3"/>
        <item m="1" x="4"/>
        <item m="1" x="5"/>
        <item m="1" x="6"/>
        <item m="1" x="7"/>
        <item m="1" x="8"/>
        <item m="1" x="9"/>
        <item m="1" x="473"/>
        <item m="1" x="482"/>
        <item m="1" x="483"/>
        <item m="1" x="484"/>
        <item m="1" x="485"/>
        <item m="1" x="486"/>
        <item m="1" x="487"/>
        <item m="1" x="488"/>
        <item m="1" x="489"/>
        <item m="1" x="490"/>
        <item m="1" x="491"/>
        <item m="1" x="474"/>
        <item m="1" x="492"/>
        <item m="1" x="493"/>
        <item m="1" x="494"/>
        <item m="1" x="495"/>
        <item m="1" x="496"/>
        <item m="1" x="497"/>
        <item m="1" x="498"/>
        <item m="1" x="499"/>
        <item m="1" x="500"/>
        <item m="1" x="501"/>
        <item m="1" x="475"/>
        <item m="1" x="502"/>
        <item m="1" x="503"/>
        <item m="1" x="504"/>
        <item m="1" x="505"/>
        <item m="1" x="506"/>
        <item m="1" x="476"/>
        <item m="1" x="477"/>
        <item m="1" x="478"/>
        <item m="1" x="479"/>
        <item m="1" x="480"/>
        <item m="1" x="481"/>
        <item m="1" x="51"/>
        <item m="1" x="60"/>
        <item m="1" x="61"/>
        <item m="1" x="62"/>
        <item m="1" x="63"/>
        <item m="1" x="64"/>
        <item m="1" x="65"/>
        <item m="1" x="66"/>
        <item m="1" x="67"/>
        <item m="1" x="68"/>
        <item m="1" x="69"/>
        <item m="1" x="52"/>
        <item m="1" x="70"/>
        <item m="1" x="71"/>
        <item m="1" x="72"/>
        <item m="1" x="73"/>
        <item m="1" x="74"/>
        <item m="1" x="75"/>
        <item m="1" x="76"/>
        <item m="1" x="77"/>
        <item m="1" x="78"/>
        <item m="1" x="79"/>
        <item m="1" x="53"/>
        <item m="1" x="80"/>
        <item m="1" x="81"/>
        <item m="1" x="82"/>
        <item m="1" x="83"/>
        <item m="1" x="84"/>
        <item m="1" x="85"/>
        <item m="1" x="86"/>
        <item m="1" x="87"/>
        <item m="1" x="88"/>
        <item m="1" x="89"/>
        <item m="1" x="54"/>
        <item m="1" x="90"/>
        <item m="1" x="91"/>
        <item m="1" x="92"/>
        <item m="1" x="93"/>
        <item m="1" x="94"/>
        <item m="1" x="95"/>
        <item m="1" x="96"/>
        <item m="1" x="97"/>
        <item m="1" x="98"/>
        <item m="1" x="99"/>
        <item m="1" x="55"/>
        <item m="1" x="100"/>
        <item m="1" x="101"/>
        <item m="1" x="102"/>
        <item m="1" x="103"/>
        <item m="1" x="104"/>
        <item m="1" x="105"/>
        <item m="1" x="106"/>
        <item m="1" x="107"/>
        <item m="1" x="108"/>
        <item m="1" x="56"/>
        <item m="1" x="57"/>
        <item m="1" x="58"/>
        <item m="1" x="59"/>
        <item m="1" x="110"/>
        <item m="1" x="119"/>
        <item m="1" x="120"/>
        <item m="1" x="121"/>
        <item m="1" x="122"/>
        <item m="1" x="123"/>
        <item m="1" x="124"/>
        <item m="1" x="125"/>
        <item m="1" x="126"/>
        <item m="1" x="127"/>
        <item m="1" x="128"/>
        <item m="1" x="111"/>
        <item m="1" x="129"/>
        <item m="1" x="130"/>
        <item m="1" x="131"/>
        <item m="1" x="132"/>
        <item m="1" x="133"/>
        <item m="1" x="134"/>
        <item m="1" x="135"/>
        <item m="1" x="136"/>
        <item m="1" x="137"/>
        <item m="1" x="138"/>
        <item m="1" x="112"/>
        <item m="1" x="139"/>
        <item m="1" x="140"/>
        <item m="1" x="141"/>
        <item m="1" x="142"/>
        <item m="1" x="143"/>
        <item m="1" x="144"/>
        <item m="1" x="145"/>
        <item m="1" x="146"/>
        <item m="1" x="147"/>
        <item m="1" x="148"/>
        <item m="1" x="113"/>
        <item m="1" x="149"/>
        <item m="1" x="150"/>
        <item m="1" x="151"/>
        <item m="1" x="152"/>
        <item m="1" x="153"/>
        <item m="1" x="154"/>
        <item m="1" x="155"/>
        <item m="1" x="156"/>
        <item m="1" x="114"/>
        <item m="1" x="115"/>
        <item m="1" x="116"/>
        <item m="1" x="117"/>
        <item m="1" x="118"/>
        <item m="1" x="395"/>
        <item m="1" x="404"/>
        <item m="1" x="405"/>
        <item m="1" x="406"/>
        <item m="1" x="407"/>
        <item m="1" x="408"/>
        <item m="1" x="409"/>
        <item m="1" x="410"/>
        <item m="1" x="411"/>
        <item m="1" x="412"/>
        <item m="1" x="413"/>
        <item m="1" x="396"/>
        <item m="1" x="414"/>
        <item m="1" x="415"/>
        <item m="1" x="416"/>
        <item m="1" x="417"/>
        <item m="1" x="418"/>
        <item m="1" x="419"/>
        <item m="1" x="420"/>
        <item m="1" x="397"/>
        <item m="1" x="398"/>
        <item m="1" x="399"/>
        <item m="1" x="400"/>
        <item m="1" x="401"/>
        <item m="1" x="402"/>
        <item m="1" x="403"/>
        <item m="1" x="303"/>
        <item m="1" x="312"/>
        <item m="1" x="313"/>
        <item m="1" x="314"/>
        <item m="1" x="315"/>
        <item m="1" x="316"/>
        <item m="1" x="317"/>
        <item m="1" x="318"/>
        <item m="1" x="319"/>
        <item m="1" x="320"/>
        <item m="1" x="321"/>
        <item m="1" x="304"/>
        <item m="1" x="322"/>
        <item m="1" x="323"/>
        <item m="1" x="324"/>
        <item m="1" x="325"/>
        <item m="1" x="326"/>
        <item m="1" x="327"/>
        <item m="1" x="328"/>
        <item m="1" x="329"/>
        <item m="1" x="330"/>
        <item m="1" x="331"/>
        <item m="1" x="305"/>
        <item m="1" x="332"/>
        <item m="1" x="333"/>
        <item m="1" x="334"/>
        <item m="1" x="335"/>
        <item m="1" x="336"/>
        <item m="1" x="337"/>
        <item m="1" x="338"/>
        <item m="1" x="339"/>
        <item m="1" x="340"/>
        <item m="1" x="341"/>
        <item m="1" x="306"/>
        <item m="1" x="342"/>
        <item m="1" x="343"/>
        <item m="1" x="344"/>
        <item m="1" x="345"/>
        <item m="1" x="346"/>
        <item m="1" x="347"/>
        <item m="1" x="348"/>
        <item m="1" x="349"/>
        <item m="1" x="350"/>
        <item m="1" x="351"/>
        <item m="1" x="307"/>
        <item m="1" x="352"/>
        <item m="1" x="353"/>
        <item m="1" x="354"/>
        <item m="1" x="355"/>
        <item m="1" x="356"/>
        <item m="1" x="357"/>
        <item m="1" x="358"/>
        <item m="1" x="359"/>
        <item m="1" x="360"/>
        <item m="1" x="361"/>
        <item m="1" x="308"/>
        <item m="1" x="362"/>
        <item m="1" x="363"/>
        <item m="1" x="364"/>
        <item m="1" x="365"/>
        <item m="1" x="366"/>
        <item m="1" x="367"/>
        <item m="1" x="368"/>
        <item m="1" x="369"/>
        <item m="1" x="370"/>
        <item m="1" x="371"/>
        <item m="1" x="309"/>
        <item m="1" x="372"/>
        <item m="1" x="373"/>
        <item m="1" x="374"/>
        <item m="1" x="375"/>
        <item m="1" x="376"/>
        <item m="1" x="377"/>
        <item m="1" x="378"/>
        <item m="1" x="379"/>
        <item m="1" x="380"/>
        <item m="1" x="381"/>
        <item m="1" x="310"/>
        <item m="1" x="382"/>
        <item m="1" x="383"/>
        <item m="1" x="384"/>
        <item m="1" x="385"/>
        <item m="1" x="386"/>
        <item m="1" x="387"/>
        <item m="1" x="388"/>
        <item m="1" x="389"/>
        <item m="1" x="390"/>
        <item m="1" x="391"/>
        <item m="1" x="311"/>
        <item m="1" x="392"/>
        <item m="1" x="393"/>
        <item m="1" x="394"/>
        <item m="1" x="232"/>
        <item m="1" x="241"/>
        <item m="1" x="242"/>
        <item m="1" x="243"/>
        <item m="1" x="244"/>
        <item m="1" x="245"/>
        <item m="1" x="246"/>
        <item m="1" x="247"/>
        <item m="1" x="248"/>
        <item m="1" x="249"/>
        <item m="1" x="250"/>
        <item m="1" x="233"/>
        <item m="1" x="251"/>
        <item m="1" x="252"/>
        <item m="1" x="253"/>
        <item m="1" x="234"/>
        <item m="1" x="235"/>
        <item m="1" x="236"/>
        <item m="1" x="237"/>
        <item m="1" x="238"/>
        <item m="1" x="239"/>
        <item m="1" x="240"/>
        <item m="1" x="421"/>
        <item m="1" x="430"/>
        <item m="1" x="431"/>
        <item m="1" x="432"/>
        <item m="1" x="433"/>
        <item m="1" x="434"/>
        <item m="1" x="435"/>
        <item m="1" x="436"/>
        <item m="1" x="437"/>
        <item m="1" x="438"/>
        <item m="1" x="439"/>
        <item m="1" x="422"/>
        <item m="1" x="440"/>
        <item m="1" x="441"/>
        <item m="1" x="442"/>
        <item m="1" x="443"/>
        <item m="1" x="444"/>
        <item m="1" x="445"/>
        <item m="1" x="446"/>
        <item m="1" x="447"/>
        <item m="1" x="448"/>
        <item m="1" x="449"/>
        <item m="1" x="423"/>
        <item m="1" x="450"/>
        <item m="1" x="451"/>
        <item m="1" x="452"/>
        <item m="1" x="453"/>
        <item m="1" x="454"/>
        <item m="1" x="455"/>
        <item m="1" x="456"/>
        <item m="1" x="457"/>
        <item m="1" x="458"/>
        <item m="1" x="459"/>
        <item m="1" x="424"/>
        <item m="1" x="460"/>
        <item m="1" x="461"/>
        <item m="1" x="462"/>
        <item m="1" x="463"/>
        <item m="1" x="464"/>
        <item m="1" x="465"/>
        <item m="1" x="466"/>
        <item m="1" x="467"/>
        <item m="1" x="468"/>
        <item m="1" x="469"/>
        <item m="1" x="425"/>
        <item m="1" x="470"/>
        <item m="1" x="471"/>
        <item m="1" x="472"/>
        <item m="1" x="426"/>
        <item m="1" x="427"/>
        <item m="1" x="428"/>
        <item m="1" x="429"/>
        <item m="1" x="281"/>
        <item m="1" x="290"/>
        <item m="1" x="291"/>
        <item m="1" x="292"/>
        <item m="1" x="293"/>
        <item m="1" x="294"/>
        <item m="1" x="295"/>
        <item m="1" x="296"/>
        <item m="1" x="297"/>
        <item m="1" x="298"/>
        <item m="1" x="299"/>
        <item m="1" x="282"/>
        <item m="1" x="300"/>
        <item m="1" x="301"/>
        <item m="1" x="302"/>
        <item m="1" x="283"/>
        <item m="1" x="284"/>
        <item m="1" x="285"/>
        <item m="1" x="286"/>
        <item m="1" x="287"/>
        <item m="1" x="288"/>
        <item m="1" x="289"/>
        <item m="1" x="254"/>
        <item m="1" x="263"/>
        <item m="1" x="264"/>
        <item m="1" x="265"/>
        <item m="1" x="266"/>
        <item m="1" x="267"/>
        <item m="1" x="268"/>
        <item m="1" x="269"/>
        <item m="1" x="270"/>
        <item m="1" x="271"/>
        <item m="1" x="272"/>
        <item m="1" x="255"/>
        <item m="1" x="273"/>
        <item m="1" x="274"/>
        <item m="1" x="275"/>
        <item m="1" x="276"/>
        <item m="1" x="277"/>
        <item m="1" x="278"/>
        <item m="1" x="279"/>
        <item m="1" x="280"/>
        <item m="1" x="256"/>
        <item m="1" x="257"/>
        <item m="1" x="258"/>
        <item m="1" x="259"/>
        <item m="1" x="260"/>
        <item m="1" x="261"/>
        <item m="1" x="262"/>
        <item m="1" x="109"/>
        <item x="0"/>
        <item t="default"/>
      </items>
    </pivotField>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numFmtId="164"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dataField="1"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Cargo, Telefono y Correo electrónico del responsable" compact="0" outline="0" multipleItemSelectionAllowed="1" showAll="0"/>
  </pivotFields>
  <rowFields count="2">
    <field x="1"/>
    <field x="11"/>
  </rowFields>
  <rowItems count="1">
    <i t="grand">
      <x/>
    </i>
  </rowItems>
  <colFields count="2">
    <field x="0"/>
    <field x="-2"/>
  </colFields>
  <colItems count="3">
    <i t="grand">
      <x/>
    </i>
    <i t="grand" i="1">
      <x v="1"/>
    </i>
    <i t="grand" i="2">
      <x v="2"/>
    </i>
  </colItems>
  <dataFields count="3">
    <dataField name="Cantidad" fld="19" subtotal="count" baseField="0"/>
    <dataField name="Valor" fld="19" baseField="0"/>
    <dataField name="%" fld="20" showDataAs="percentOfTotal" baseField="0" numFmtId="1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X520" totalsRowCount="1">
  <autoFilter ref="A5:X519" xr:uid="{00000000-0009-0000-0100-000001000000}"/>
  <tableColumns count="24">
    <tableColumn id="1" xr3:uid="{00000000-0010-0000-0000-000001000000}" name="Tipo de PAA (Funcionamiento o Inversión)"/>
    <tableColumn id="2" xr3:uid="{00000000-0010-0000-0000-000002000000}" name="Proyecto/Área"/>
    <tableColumn id="3" xr3:uid="{00000000-0010-0000-0000-000003000000}" name="¿Se publica en SECOP?"/>
    <tableColumn id="4" xr3:uid="{00000000-0010-0000-0000-000004000000}" name="Presentado y aprobado en comité de contratación"/>
    <tableColumn id="5" xr3:uid="{00000000-0010-0000-0000-000005000000}" name="Número de comité de contratación"/>
    <tableColumn id="6" xr3:uid="{00000000-0010-0000-0000-000006000000}" name="Ítem"/>
    <tableColumn id="7" xr3:uid="{00000000-0010-0000-0000-000007000000}" name="Objetivo especifico del proyecto de inversión"/>
    <tableColumn id="8" xr3:uid="{00000000-0010-0000-0000-000008000000}" name="Producto del Proyecto de Inversión"/>
    <tableColumn id="9" xr3:uid="{00000000-0010-0000-0000-000009000000}" name="Actividad / Entregable del Proyecto de Inversión"/>
    <tableColumn id="10" xr3:uid="{00000000-0010-0000-0000-00000A000000}" name="Códigos UNSPSC"/>
    <tableColumn id="11" xr3:uid="{00000000-0010-0000-0000-00000B000000}" name="Rubro presupuestal"/>
    <tableColumn id="12" xr3:uid="{00000000-0010-0000-0000-00000C000000}" name="Descripción u objeto contractual"/>
    <tableColumn id="13" xr3:uid="{00000000-0010-0000-0000-00000D000000}" name="Mes estimado de inicio de proceso de selección"/>
    <tableColumn id="14" xr3:uid="{00000000-0010-0000-0000-00000E000000}" name="Mes estimado de presentación de ofertas"/>
    <tableColumn id="15" xr3:uid="{00000000-0010-0000-0000-00000F000000}" name="Mes de registro del contrato"/>
    <tableColumn id="16" xr3:uid="{00000000-0010-0000-0000-000010000000}" name="Duración"/>
    <tableColumn id="17" xr3:uid="{00000000-0010-0000-0000-000011000000}" name="Unidad de tiempo"/>
    <tableColumn id="18" xr3:uid="{00000000-0010-0000-0000-000012000000}" name="Modalidad de selección"/>
    <tableColumn id="19" xr3:uid="{00000000-0010-0000-0000-000013000000}" name="Fuente de los recursos"/>
    <tableColumn id="20" xr3:uid="{00000000-0010-0000-0000-000014000000}" name="Valor total estimado"/>
    <tableColumn id="21" xr3:uid="{00000000-0010-0000-0000-000015000000}" name="Valor estimado en la vigencia actual" totalsRowDxfId="2"/>
    <tableColumn id="22" xr3:uid="{00000000-0010-0000-0000-000016000000}" name="¿Se requieren vigencias futuras?"/>
    <tableColumn id="23" xr3:uid="{00000000-0010-0000-0000-000017000000}" name="Estado de solicitud de vigencias futuras"/>
    <tableColumn id="24" xr3:uid="{00000000-0010-0000-0000-000018000000}" name="Nombre, Cargo, Telefono y Correo electrónico del responsable" dataDxfId="1" totalsRowDxfId="0"/>
  </tableColumns>
  <tableStyleInfo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0"/>
  <sheetViews>
    <sheetView showGridLines="0" tabSelected="1" zoomScaleNormal="100" workbookViewId="0">
      <selection activeCell="A7" sqref="A7"/>
    </sheetView>
  </sheetViews>
  <sheetFormatPr baseColWidth="10" defaultColWidth="14.44140625" defaultRowHeight="21" customHeight="1" x14ac:dyDescent="0.3"/>
  <cols>
    <col min="1" max="1" width="16.109375" customWidth="1"/>
    <col min="2" max="2" width="30.109375" customWidth="1"/>
    <col min="3" max="5" width="17.33203125" customWidth="1"/>
    <col min="6" max="6" width="9.88671875" customWidth="1"/>
    <col min="7" max="7" width="33" customWidth="1"/>
    <col min="8" max="8" width="42.44140625" customWidth="1"/>
    <col min="9" max="9" width="57.5546875" customWidth="1"/>
    <col min="10" max="10" width="14.33203125" customWidth="1"/>
    <col min="11" max="11" width="37.33203125" customWidth="1"/>
    <col min="12" max="12" width="52.33203125" customWidth="1"/>
    <col min="13" max="14" width="17.33203125" customWidth="1"/>
    <col min="15" max="15" width="16.5546875" customWidth="1"/>
    <col min="16" max="16" width="14" customWidth="1"/>
    <col min="17" max="17" width="17.33203125" customWidth="1"/>
    <col min="18" max="18" width="22.88671875" customWidth="1"/>
    <col min="19" max="19" width="15.6640625" customWidth="1"/>
    <col min="20" max="20" width="18.33203125" customWidth="1"/>
    <col min="21" max="21" width="22.5546875" customWidth="1"/>
    <col min="22" max="23" width="17.33203125" customWidth="1"/>
    <col min="24" max="24" width="42.5546875" style="63" customWidth="1"/>
  </cols>
  <sheetData>
    <row r="1" spans="1:24" ht="24.75" customHeight="1" x14ac:dyDescent="0.3">
      <c r="A1" s="144"/>
      <c r="B1" s="145"/>
      <c r="C1" s="150" t="s">
        <v>358</v>
      </c>
      <c r="D1" s="151"/>
      <c r="E1" s="151"/>
      <c r="F1" s="151"/>
      <c r="G1" s="151"/>
      <c r="H1" s="151"/>
      <c r="I1" s="151"/>
      <c r="J1" s="151"/>
      <c r="K1" s="151"/>
      <c r="L1" s="151"/>
      <c r="M1" s="151"/>
      <c r="N1" s="151"/>
      <c r="O1" s="151"/>
      <c r="P1" s="151"/>
      <c r="Q1" s="151"/>
      <c r="R1" s="151"/>
      <c r="S1" s="151"/>
      <c r="T1" s="151"/>
      <c r="U1" s="151"/>
      <c r="V1" s="151"/>
      <c r="W1" s="152"/>
      <c r="X1" s="138" t="s">
        <v>355</v>
      </c>
    </row>
    <row r="2" spans="1:24" ht="24.75" customHeight="1" x14ac:dyDescent="0.3">
      <c r="A2" s="146"/>
      <c r="B2" s="147"/>
      <c r="C2" s="153"/>
      <c r="D2" s="154"/>
      <c r="E2" s="154"/>
      <c r="F2" s="154"/>
      <c r="G2" s="154"/>
      <c r="H2" s="154"/>
      <c r="I2" s="154"/>
      <c r="J2" s="154"/>
      <c r="K2" s="154"/>
      <c r="L2" s="154"/>
      <c r="M2" s="154"/>
      <c r="N2" s="154"/>
      <c r="O2" s="154"/>
      <c r="P2" s="154"/>
      <c r="Q2" s="154"/>
      <c r="R2" s="154"/>
      <c r="S2" s="154"/>
      <c r="T2" s="154"/>
      <c r="U2" s="154"/>
      <c r="V2" s="154"/>
      <c r="W2" s="155"/>
      <c r="X2" s="139" t="s">
        <v>359</v>
      </c>
    </row>
    <row r="3" spans="1:24" ht="31.5" customHeight="1" thickBot="1" x14ac:dyDescent="0.35">
      <c r="A3" s="148"/>
      <c r="B3" s="149"/>
      <c r="C3" s="156"/>
      <c r="D3" s="157"/>
      <c r="E3" s="157"/>
      <c r="F3" s="157"/>
      <c r="G3" s="157"/>
      <c r="H3" s="157"/>
      <c r="I3" s="157"/>
      <c r="J3" s="157"/>
      <c r="K3" s="157"/>
      <c r="L3" s="157"/>
      <c r="M3" s="157"/>
      <c r="N3" s="157"/>
      <c r="O3" s="157"/>
      <c r="P3" s="157"/>
      <c r="Q3" s="157"/>
      <c r="R3" s="157"/>
      <c r="S3" s="157"/>
      <c r="T3" s="157"/>
      <c r="U3" s="157"/>
      <c r="V3" s="157"/>
      <c r="W3" s="158"/>
      <c r="X3" s="140" t="s">
        <v>356</v>
      </c>
    </row>
    <row r="4" spans="1:24" ht="21" customHeight="1" thickBot="1" x14ac:dyDescent="0.35"/>
    <row r="5" spans="1:24" ht="43.5" customHeight="1" x14ac:dyDescent="0.3">
      <c r="A5" s="2" t="s">
        <v>8</v>
      </c>
      <c r="B5" s="2" t="s">
        <v>0</v>
      </c>
      <c r="C5" s="2" t="s">
        <v>9</v>
      </c>
      <c r="D5" s="3" t="s">
        <v>10</v>
      </c>
      <c r="E5" s="3" t="s">
        <v>11</v>
      </c>
      <c r="F5" s="4" t="s">
        <v>12</v>
      </c>
      <c r="G5" s="4" t="s">
        <v>13</v>
      </c>
      <c r="H5" s="4" t="s">
        <v>14</v>
      </c>
      <c r="I5" s="4" t="s">
        <v>15</v>
      </c>
      <c r="J5" s="5" t="s">
        <v>16</v>
      </c>
      <c r="K5" s="4" t="s">
        <v>17</v>
      </c>
      <c r="L5" s="4" t="s">
        <v>18</v>
      </c>
      <c r="M5" s="4" t="s">
        <v>19</v>
      </c>
      <c r="N5" s="4" t="s">
        <v>20</v>
      </c>
      <c r="O5" s="6" t="s">
        <v>21</v>
      </c>
      <c r="P5" s="4" t="s">
        <v>22</v>
      </c>
      <c r="Q5" s="4" t="s">
        <v>23</v>
      </c>
      <c r="R5" s="4" t="s">
        <v>24</v>
      </c>
      <c r="S5" s="4" t="s">
        <v>25</v>
      </c>
      <c r="T5" s="7" t="s">
        <v>26</v>
      </c>
      <c r="U5" s="7" t="s">
        <v>27</v>
      </c>
      <c r="V5" s="4" t="s">
        <v>28</v>
      </c>
      <c r="W5" s="4" t="s">
        <v>29</v>
      </c>
      <c r="X5" s="8" t="s">
        <v>30</v>
      </c>
    </row>
    <row r="6" spans="1:24" ht="21" customHeight="1" x14ac:dyDescent="0.3">
      <c r="A6" s="64"/>
      <c r="B6" s="64"/>
      <c r="C6" s="65"/>
      <c r="D6" s="65"/>
      <c r="E6" s="65"/>
      <c r="F6" s="64"/>
      <c r="G6" s="64"/>
      <c r="H6" s="64"/>
      <c r="I6" s="64"/>
      <c r="J6" s="9"/>
      <c r="K6" s="64"/>
      <c r="L6" s="64"/>
      <c r="M6" s="65"/>
      <c r="N6" s="65"/>
      <c r="O6" s="66"/>
      <c r="P6" s="65"/>
      <c r="Q6" s="64"/>
      <c r="R6" s="64"/>
      <c r="S6" s="64"/>
      <c r="T6" s="67"/>
      <c r="U6" s="67"/>
      <c r="V6" s="64"/>
      <c r="W6" s="64"/>
      <c r="X6" s="68"/>
    </row>
    <row r="7" spans="1:24" ht="21" customHeight="1" x14ac:dyDescent="0.3">
      <c r="A7" s="64"/>
      <c r="B7" s="64"/>
      <c r="C7" s="65"/>
      <c r="D7" s="65"/>
      <c r="E7" s="65"/>
      <c r="F7" s="64"/>
      <c r="G7" s="64"/>
      <c r="H7" s="64"/>
      <c r="I7" s="64"/>
      <c r="J7" s="9"/>
      <c r="K7" s="64"/>
      <c r="L7" s="64"/>
      <c r="M7" s="65"/>
      <c r="N7" s="65"/>
      <c r="O7" s="69"/>
      <c r="P7" s="65"/>
      <c r="Q7" s="64"/>
      <c r="R7" s="64"/>
      <c r="S7" s="64"/>
      <c r="T7" s="67"/>
      <c r="U7" s="67"/>
      <c r="V7" s="64"/>
      <c r="W7" s="64"/>
      <c r="X7" s="68"/>
    </row>
    <row r="8" spans="1:24" ht="21" customHeight="1" x14ac:dyDescent="0.3">
      <c r="A8" s="64"/>
      <c r="B8" s="64"/>
      <c r="C8" s="65"/>
      <c r="D8" s="65"/>
      <c r="E8" s="65"/>
      <c r="F8" s="64"/>
      <c r="G8" s="64"/>
      <c r="H8" s="64"/>
      <c r="I8" s="64"/>
      <c r="J8" s="9"/>
      <c r="K8" s="64"/>
      <c r="L8" s="64"/>
      <c r="M8" s="65"/>
      <c r="N8" s="65"/>
      <c r="O8" s="69"/>
      <c r="P8" s="65"/>
      <c r="Q8" s="64"/>
      <c r="R8" s="64"/>
      <c r="S8" s="64"/>
      <c r="T8" s="67"/>
      <c r="U8" s="67"/>
      <c r="V8" s="64"/>
      <c r="W8" s="64"/>
      <c r="X8" s="68"/>
    </row>
    <row r="9" spans="1:24" ht="21" customHeight="1" x14ac:dyDescent="0.3">
      <c r="A9" s="64"/>
      <c r="B9" s="64"/>
      <c r="C9" s="65"/>
      <c r="D9" s="65"/>
      <c r="E9" s="65"/>
      <c r="F9" s="64"/>
      <c r="G9" s="64"/>
      <c r="H9" s="64"/>
      <c r="I9" s="64"/>
      <c r="J9" s="9"/>
      <c r="K9" s="64"/>
      <c r="L9" s="64"/>
      <c r="M9" s="65"/>
      <c r="N9" s="65"/>
      <c r="O9" s="69"/>
      <c r="P9" s="65"/>
      <c r="Q9" s="64"/>
      <c r="R9" s="64"/>
      <c r="S9" s="64"/>
      <c r="T9" s="67"/>
      <c r="U9" s="67"/>
      <c r="V9" s="64"/>
      <c r="W9" s="64"/>
      <c r="X9" s="68"/>
    </row>
    <row r="10" spans="1:24" ht="21" customHeight="1" x14ac:dyDescent="0.3">
      <c r="A10" s="64"/>
      <c r="B10" s="64"/>
      <c r="C10" s="65"/>
      <c r="D10" s="65"/>
      <c r="E10" s="65"/>
      <c r="F10" s="64"/>
      <c r="G10" s="64"/>
      <c r="H10" s="64"/>
      <c r="I10" s="64"/>
      <c r="J10" s="9"/>
      <c r="K10" s="64"/>
      <c r="L10" s="64"/>
      <c r="M10" s="65"/>
      <c r="N10" s="65"/>
      <c r="O10" s="69"/>
      <c r="P10" s="65"/>
      <c r="Q10" s="64"/>
      <c r="R10" s="64"/>
      <c r="S10" s="64"/>
      <c r="T10" s="67"/>
      <c r="U10" s="67"/>
      <c r="V10" s="64"/>
      <c r="W10" s="64"/>
      <c r="X10" s="68"/>
    </row>
    <row r="11" spans="1:24" ht="21" customHeight="1" x14ac:dyDescent="0.3">
      <c r="A11" s="64"/>
      <c r="B11" s="64"/>
      <c r="C11" s="65"/>
      <c r="D11" s="65"/>
      <c r="E11" s="65"/>
      <c r="F11" s="64"/>
      <c r="G11" s="64"/>
      <c r="H11" s="64"/>
      <c r="I11" s="64"/>
      <c r="J11" s="9"/>
      <c r="K11" s="64"/>
      <c r="L11" s="64"/>
      <c r="M11" s="65"/>
      <c r="N11" s="65"/>
      <c r="O11" s="69"/>
      <c r="P11" s="65"/>
      <c r="Q11" s="64"/>
      <c r="R11" s="64"/>
      <c r="S11" s="64"/>
      <c r="T11" s="67"/>
      <c r="U11" s="67"/>
      <c r="V11" s="64"/>
      <c r="W11" s="64"/>
      <c r="X11" s="68"/>
    </row>
    <row r="12" spans="1:24" ht="21" customHeight="1" x14ac:dyDescent="0.3">
      <c r="A12" s="64"/>
      <c r="B12" s="64"/>
      <c r="C12" s="65"/>
      <c r="D12" s="65"/>
      <c r="E12" s="65"/>
      <c r="F12" s="64"/>
      <c r="G12" s="64"/>
      <c r="H12" s="64"/>
      <c r="I12" s="64"/>
      <c r="J12" s="9"/>
      <c r="K12" s="64"/>
      <c r="L12" s="64"/>
      <c r="M12" s="65"/>
      <c r="N12" s="65"/>
      <c r="O12" s="69"/>
      <c r="P12" s="65"/>
      <c r="Q12" s="64"/>
      <c r="R12" s="64"/>
      <c r="S12" s="64"/>
      <c r="T12" s="67"/>
      <c r="U12" s="67"/>
      <c r="V12" s="64"/>
      <c r="W12" s="64"/>
      <c r="X12" s="68"/>
    </row>
    <row r="13" spans="1:24" ht="21" customHeight="1" x14ac:dyDescent="0.3">
      <c r="A13" s="64"/>
      <c r="B13" s="64"/>
      <c r="C13" s="65"/>
      <c r="D13" s="65"/>
      <c r="E13" s="65"/>
      <c r="F13" s="64"/>
      <c r="G13" s="64"/>
      <c r="H13" s="64"/>
      <c r="I13" s="64"/>
      <c r="J13" s="9"/>
      <c r="K13" s="64"/>
      <c r="L13" s="64"/>
      <c r="M13" s="65"/>
      <c r="N13" s="65"/>
      <c r="O13" s="69"/>
      <c r="P13" s="65"/>
      <c r="Q13" s="64"/>
      <c r="R13" s="64"/>
      <c r="S13" s="64"/>
      <c r="T13" s="67"/>
      <c r="U13" s="67"/>
      <c r="V13" s="64"/>
      <c r="W13" s="64"/>
      <c r="X13" s="68"/>
    </row>
    <row r="14" spans="1:24" ht="21" customHeight="1" x14ac:dyDescent="0.3">
      <c r="A14" s="64"/>
      <c r="B14" s="64"/>
      <c r="C14" s="65"/>
      <c r="D14" s="65"/>
      <c r="E14" s="65"/>
      <c r="F14" s="64"/>
      <c r="G14" s="64"/>
      <c r="H14" s="64"/>
      <c r="I14" s="64"/>
      <c r="J14" s="9"/>
      <c r="K14" s="64"/>
      <c r="L14" s="64"/>
      <c r="M14" s="65"/>
      <c r="N14" s="65"/>
      <c r="O14" s="69"/>
      <c r="P14" s="65"/>
      <c r="Q14" s="64"/>
      <c r="R14" s="64"/>
      <c r="S14" s="64"/>
      <c r="T14" s="67"/>
      <c r="U14" s="67"/>
      <c r="V14" s="64"/>
      <c r="W14" s="64"/>
      <c r="X14" s="68"/>
    </row>
    <row r="15" spans="1:24" ht="21" customHeight="1" x14ac:dyDescent="0.3">
      <c r="A15" s="64"/>
      <c r="B15" s="64"/>
      <c r="C15" s="65"/>
      <c r="D15" s="65"/>
      <c r="E15" s="65"/>
      <c r="F15" s="64"/>
      <c r="G15" s="64"/>
      <c r="H15" s="64"/>
      <c r="I15" s="64"/>
      <c r="J15" s="9"/>
      <c r="K15" s="64"/>
      <c r="L15" s="64"/>
      <c r="M15" s="65"/>
      <c r="N15" s="65"/>
      <c r="O15" s="69"/>
      <c r="P15" s="65"/>
      <c r="Q15" s="64"/>
      <c r="R15" s="64"/>
      <c r="S15" s="64"/>
      <c r="T15" s="67"/>
      <c r="U15" s="67"/>
      <c r="V15" s="64"/>
      <c r="W15" s="64"/>
      <c r="X15" s="68"/>
    </row>
    <row r="16" spans="1:24" ht="21" customHeight="1" x14ac:dyDescent="0.3">
      <c r="A16" s="64"/>
      <c r="B16" s="64"/>
      <c r="C16" s="65"/>
      <c r="D16" s="65"/>
      <c r="E16" s="65"/>
      <c r="F16" s="64"/>
      <c r="G16" s="64"/>
      <c r="H16" s="64"/>
      <c r="I16" s="64"/>
      <c r="J16" s="9"/>
      <c r="K16" s="64"/>
      <c r="L16" s="64"/>
      <c r="M16" s="65"/>
      <c r="N16" s="65"/>
      <c r="O16" s="69"/>
      <c r="P16" s="65"/>
      <c r="Q16" s="64"/>
      <c r="R16" s="64"/>
      <c r="S16" s="64"/>
      <c r="T16" s="67"/>
      <c r="U16" s="67"/>
      <c r="V16" s="64"/>
      <c r="W16" s="64"/>
      <c r="X16" s="68"/>
    </row>
    <row r="17" spans="1:24" ht="21" customHeight="1" x14ac:dyDescent="0.3">
      <c r="A17" s="64"/>
      <c r="B17" s="64"/>
      <c r="C17" s="65"/>
      <c r="D17" s="65"/>
      <c r="E17" s="65"/>
      <c r="F17" s="64"/>
      <c r="G17" s="64"/>
      <c r="H17" s="64"/>
      <c r="I17" s="64"/>
      <c r="J17" s="9"/>
      <c r="K17" s="64"/>
      <c r="L17" s="64"/>
      <c r="M17" s="65"/>
      <c r="N17" s="65"/>
      <c r="O17" s="69"/>
      <c r="P17" s="65"/>
      <c r="Q17" s="64"/>
      <c r="R17" s="64"/>
      <c r="S17" s="64"/>
      <c r="T17" s="67"/>
      <c r="U17" s="67"/>
      <c r="V17" s="64"/>
      <c r="W17" s="64"/>
      <c r="X17" s="68"/>
    </row>
    <row r="18" spans="1:24" ht="21" customHeight="1" x14ac:dyDescent="0.3">
      <c r="A18" s="64"/>
      <c r="B18" s="64"/>
      <c r="C18" s="65"/>
      <c r="D18" s="65"/>
      <c r="E18" s="65"/>
      <c r="F18" s="64"/>
      <c r="G18" s="64"/>
      <c r="H18" s="64"/>
      <c r="I18" s="64"/>
      <c r="J18" s="9"/>
      <c r="K18" s="64"/>
      <c r="L18" s="64"/>
      <c r="M18" s="65"/>
      <c r="N18" s="65"/>
      <c r="O18" s="69"/>
      <c r="P18" s="65"/>
      <c r="Q18" s="64"/>
      <c r="R18" s="64"/>
      <c r="S18" s="64"/>
      <c r="T18" s="67"/>
      <c r="U18" s="67"/>
      <c r="V18" s="64"/>
      <c r="W18" s="64"/>
      <c r="X18" s="68"/>
    </row>
    <row r="19" spans="1:24" ht="21" customHeight="1" x14ac:dyDescent="0.3">
      <c r="A19" s="64"/>
      <c r="B19" s="64"/>
      <c r="C19" s="65"/>
      <c r="D19" s="65"/>
      <c r="E19" s="65"/>
      <c r="F19" s="64"/>
      <c r="G19" s="64"/>
      <c r="H19" s="64"/>
      <c r="I19" s="64"/>
      <c r="J19" s="9"/>
      <c r="K19" s="64"/>
      <c r="L19" s="64"/>
      <c r="M19" s="65"/>
      <c r="N19" s="65"/>
      <c r="O19" s="69"/>
      <c r="P19" s="65"/>
      <c r="Q19" s="64"/>
      <c r="R19" s="64"/>
      <c r="S19" s="64"/>
      <c r="T19" s="67"/>
      <c r="U19" s="67"/>
      <c r="V19" s="64"/>
      <c r="W19" s="64"/>
      <c r="X19" s="68"/>
    </row>
    <row r="20" spans="1:24" ht="21" customHeight="1" x14ac:dyDescent="0.3">
      <c r="A20" s="64"/>
      <c r="B20" s="64"/>
      <c r="C20" s="65"/>
      <c r="D20" s="65"/>
      <c r="E20" s="65"/>
      <c r="F20" s="64"/>
      <c r="G20" s="64"/>
      <c r="H20" s="64"/>
      <c r="I20" s="64"/>
      <c r="J20" s="9"/>
      <c r="K20" s="64"/>
      <c r="L20" s="64"/>
      <c r="M20" s="65"/>
      <c r="N20" s="65"/>
      <c r="O20" s="69"/>
      <c r="P20" s="65"/>
      <c r="Q20" s="64"/>
      <c r="R20" s="64"/>
      <c r="S20" s="64"/>
      <c r="T20" s="67"/>
      <c r="U20" s="67"/>
      <c r="V20" s="64"/>
      <c r="W20" s="64"/>
      <c r="X20" s="68"/>
    </row>
    <row r="21" spans="1:24" ht="21" customHeight="1" x14ac:dyDescent="0.3">
      <c r="A21" s="64"/>
      <c r="B21" s="64"/>
      <c r="C21" s="65"/>
      <c r="D21" s="65"/>
      <c r="E21" s="65"/>
      <c r="F21" s="64"/>
      <c r="G21" s="64"/>
      <c r="H21" s="64"/>
      <c r="I21" s="64"/>
      <c r="J21" s="9"/>
      <c r="K21" s="64"/>
      <c r="L21" s="64"/>
      <c r="M21" s="65"/>
      <c r="N21" s="65"/>
      <c r="O21" s="69"/>
      <c r="P21" s="65"/>
      <c r="Q21" s="64"/>
      <c r="R21" s="64"/>
      <c r="S21" s="64"/>
      <c r="T21" s="67"/>
      <c r="U21" s="67"/>
      <c r="V21" s="64"/>
      <c r="W21" s="64"/>
      <c r="X21" s="68"/>
    </row>
    <row r="22" spans="1:24" ht="21" customHeight="1" x14ac:dyDescent="0.3">
      <c r="A22" s="64"/>
      <c r="B22" s="64"/>
      <c r="C22" s="70"/>
      <c r="D22" s="70"/>
      <c r="E22" s="65"/>
      <c r="F22" s="64"/>
      <c r="G22" s="64"/>
      <c r="H22" s="64"/>
      <c r="I22" s="64"/>
      <c r="J22" s="9"/>
      <c r="K22" s="64"/>
      <c r="L22" s="64"/>
      <c r="M22" s="65"/>
      <c r="N22" s="65"/>
      <c r="O22" s="69"/>
      <c r="P22" s="65"/>
      <c r="Q22" s="64"/>
      <c r="R22" s="64"/>
      <c r="S22" s="64"/>
      <c r="T22" s="67"/>
      <c r="U22" s="67"/>
      <c r="V22" s="64"/>
      <c r="W22" s="64"/>
      <c r="X22" s="68"/>
    </row>
    <row r="23" spans="1:24" ht="21" customHeight="1" x14ac:dyDescent="0.3">
      <c r="A23" s="64"/>
      <c r="B23" s="64"/>
      <c r="C23" s="70"/>
      <c r="D23" s="70"/>
      <c r="E23" s="65"/>
      <c r="F23" s="64"/>
      <c r="G23" s="64"/>
      <c r="H23" s="64"/>
      <c r="I23" s="64"/>
      <c r="J23" s="9"/>
      <c r="K23" s="64"/>
      <c r="L23" s="64"/>
      <c r="M23" s="65"/>
      <c r="N23" s="65"/>
      <c r="O23" s="69"/>
      <c r="P23" s="65"/>
      <c r="Q23" s="64"/>
      <c r="R23" s="64"/>
      <c r="S23" s="64"/>
      <c r="T23" s="67"/>
      <c r="U23" s="67"/>
      <c r="V23" s="64"/>
      <c r="W23" s="64"/>
      <c r="X23" s="71"/>
    </row>
    <row r="24" spans="1:24" ht="21" customHeight="1" x14ac:dyDescent="0.3">
      <c r="A24" s="64"/>
      <c r="B24" s="64"/>
      <c r="C24" s="70"/>
      <c r="D24" s="70"/>
      <c r="E24" s="65"/>
      <c r="F24" s="64"/>
      <c r="G24" s="64"/>
      <c r="H24" s="64"/>
      <c r="I24" s="64"/>
      <c r="J24" s="72"/>
      <c r="K24" s="64"/>
      <c r="L24" s="64"/>
      <c r="M24" s="65"/>
      <c r="N24" s="65"/>
      <c r="O24" s="66"/>
      <c r="P24" s="65"/>
      <c r="Q24" s="64"/>
      <c r="R24" s="64"/>
      <c r="S24" s="64"/>
      <c r="T24" s="67"/>
      <c r="U24" s="67"/>
      <c r="V24" s="64"/>
      <c r="W24" s="64"/>
      <c r="X24" s="68"/>
    </row>
    <row r="25" spans="1:24" ht="21" customHeight="1" x14ac:dyDescent="0.3">
      <c r="A25" s="64"/>
      <c r="B25" s="64"/>
      <c r="C25" s="70"/>
      <c r="D25" s="70"/>
      <c r="E25" s="65"/>
      <c r="F25" s="64"/>
      <c r="G25" s="64"/>
      <c r="H25" s="64"/>
      <c r="I25" s="64"/>
      <c r="J25" s="9"/>
      <c r="K25" s="64"/>
      <c r="L25" s="64"/>
      <c r="M25" s="65"/>
      <c r="N25" s="65"/>
      <c r="O25" s="66"/>
      <c r="P25" s="73"/>
      <c r="Q25" s="64"/>
      <c r="R25" s="64"/>
      <c r="S25" s="64"/>
      <c r="T25" s="67"/>
      <c r="U25" s="67"/>
      <c r="V25" s="64"/>
      <c r="W25" s="64"/>
      <c r="X25" s="68"/>
    </row>
    <row r="26" spans="1:24" ht="21" customHeight="1" x14ac:dyDescent="0.3">
      <c r="A26" s="64"/>
      <c r="B26" s="64"/>
      <c r="C26" s="70"/>
      <c r="D26" s="70"/>
      <c r="E26" s="65"/>
      <c r="F26" s="64"/>
      <c r="G26" s="64"/>
      <c r="H26" s="64"/>
      <c r="I26" s="64"/>
      <c r="J26" s="72"/>
      <c r="K26" s="64"/>
      <c r="L26" s="64"/>
      <c r="M26" s="65"/>
      <c r="N26" s="65"/>
      <c r="O26" s="69"/>
      <c r="P26" s="65"/>
      <c r="Q26" s="64"/>
      <c r="R26" s="64"/>
      <c r="S26" s="64"/>
      <c r="T26" s="67"/>
      <c r="U26" s="67"/>
      <c r="V26" s="64"/>
      <c r="W26" s="64"/>
      <c r="X26" s="68"/>
    </row>
    <row r="27" spans="1:24" ht="21" customHeight="1" x14ac:dyDescent="0.3">
      <c r="A27" s="64"/>
      <c r="B27" s="64"/>
      <c r="C27" s="70"/>
      <c r="D27" s="70"/>
      <c r="E27" s="65"/>
      <c r="F27" s="64"/>
      <c r="G27" s="64"/>
      <c r="H27" s="64"/>
      <c r="I27" s="64"/>
      <c r="J27" s="72"/>
      <c r="K27" s="64"/>
      <c r="L27" s="64"/>
      <c r="M27" s="65"/>
      <c r="N27" s="65"/>
      <c r="O27" s="66"/>
      <c r="P27" s="65"/>
      <c r="Q27" s="64"/>
      <c r="R27" s="64"/>
      <c r="S27" s="64"/>
      <c r="T27" s="67"/>
      <c r="U27" s="67"/>
      <c r="V27" s="64"/>
      <c r="W27" s="64"/>
      <c r="X27" s="68"/>
    </row>
    <row r="28" spans="1:24" ht="21" customHeight="1" x14ac:dyDescent="0.3">
      <c r="A28" s="64"/>
      <c r="B28" s="64"/>
      <c r="C28" s="70"/>
      <c r="D28" s="70"/>
      <c r="E28" s="65"/>
      <c r="F28" s="64"/>
      <c r="G28" s="64"/>
      <c r="H28" s="64"/>
      <c r="I28" s="64"/>
      <c r="J28" s="9"/>
      <c r="K28" s="64"/>
      <c r="L28" s="64"/>
      <c r="M28" s="65"/>
      <c r="N28" s="65"/>
      <c r="O28" s="69"/>
      <c r="P28" s="65"/>
      <c r="Q28" s="64"/>
      <c r="R28" s="64"/>
      <c r="S28" s="64"/>
      <c r="T28" s="67"/>
      <c r="U28" s="67"/>
      <c r="V28" s="64"/>
      <c r="W28" s="64"/>
      <c r="X28" s="68"/>
    </row>
    <row r="29" spans="1:24" ht="21" customHeight="1" x14ac:dyDescent="0.3">
      <c r="A29" s="64"/>
      <c r="B29" s="64"/>
      <c r="C29" s="70"/>
      <c r="D29" s="70"/>
      <c r="E29" s="65"/>
      <c r="F29" s="64"/>
      <c r="G29" s="64"/>
      <c r="H29" s="64"/>
      <c r="I29" s="64"/>
      <c r="J29" s="9"/>
      <c r="K29" s="64"/>
      <c r="L29" s="64"/>
      <c r="M29" s="65"/>
      <c r="N29" s="65"/>
      <c r="O29" s="66"/>
      <c r="P29" s="65"/>
      <c r="Q29" s="64"/>
      <c r="R29" s="64"/>
      <c r="S29" s="64"/>
      <c r="T29" s="67"/>
      <c r="U29" s="67"/>
      <c r="V29" s="64"/>
      <c r="W29" s="64"/>
      <c r="X29" s="68"/>
    </row>
    <row r="30" spans="1:24" ht="21" customHeight="1" x14ac:dyDescent="0.3">
      <c r="A30" s="64"/>
      <c r="B30" s="64"/>
      <c r="C30" s="70"/>
      <c r="D30" s="70"/>
      <c r="E30" s="65"/>
      <c r="F30" s="64"/>
      <c r="G30" s="64"/>
      <c r="H30" s="64"/>
      <c r="I30" s="64"/>
      <c r="J30" s="9"/>
      <c r="K30" s="64"/>
      <c r="L30" s="64"/>
      <c r="M30" s="65"/>
      <c r="N30" s="65"/>
      <c r="O30" s="74"/>
      <c r="P30" s="73"/>
      <c r="Q30" s="64"/>
      <c r="R30" s="64"/>
      <c r="S30" s="64"/>
      <c r="T30" s="67"/>
      <c r="U30" s="67"/>
      <c r="V30" s="64"/>
      <c r="W30" s="64"/>
      <c r="X30" s="68"/>
    </row>
    <row r="31" spans="1:24" ht="21" customHeight="1" x14ac:dyDescent="0.3">
      <c r="A31" s="64"/>
      <c r="B31" s="64"/>
      <c r="C31" s="70"/>
      <c r="D31" s="70"/>
      <c r="E31" s="65"/>
      <c r="F31" s="64"/>
      <c r="G31" s="64"/>
      <c r="H31" s="75"/>
      <c r="I31" s="75"/>
      <c r="J31" s="9"/>
      <c r="K31" s="76"/>
      <c r="L31" s="64"/>
      <c r="M31" s="77"/>
      <c r="N31" s="77"/>
      <c r="O31" s="78"/>
      <c r="P31" s="65"/>
      <c r="Q31" s="64"/>
      <c r="R31" s="64"/>
      <c r="S31" s="64"/>
      <c r="T31" s="79"/>
      <c r="U31" s="79"/>
      <c r="V31" s="64"/>
      <c r="W31" s="64"/>
      <c r="X31" s="68"/>
    </row>
    <row r="32" spans="1:24" ht="21" customHeight="1" x14ac:dyDescent="0.3">
      <c r="A32" s="64"/>
      <c r="B32" s="64"/>
      <c r="C32" s="70"/>
      <c r="D32" s="70"/>
      <c r="E32" s="65"/>
      <c r="F32" s="64"/>
      <c r="G32" s="64"/>
      <c r="H32" s="64"/>
      <c r="I32" s="80"/>
      <c r="J32" s="9"/>
      <c r="K32" s="80"/>
      <c r="L32" s="64"/>
      <c r="M32" s="81"/>
      <c r="N32" s="81"/>
      <c r="O32" s="82"/>
      <c r="P32" s="65"/>
      <c r="Q32" s="64"/>
      <c r="R32" s="64"/>
      <c r="S32" s="64"/>
      <c r="T32" s="83"/>
      <c r="U32" s="83"/>
      <c r="V32" s="64"/>
      <c r="W32" s="64"/>
      <c r="X32" s="68"/>
    </row>
    <row r="33" spans="1:24" ht="21" customHeight="1" x14ac:dyDescent="0.3">
      <c r="A33" s="64"/>
      <c r="B33" s="64"/>
      <c r="C33" s="70"/>
      <c r="D33" s="70"/>
      <c r="E33" s="65"/>
      <c r="F33" s="64"/>
      <c r="G33" s="64"/>
      <c r="H33" s="64"/>
      <c r="I33" s="80"/>
      <c r="J33" s="9"/>
      <c r="K33" s="80"/>
      <c r="L33" s="64"/>
      <c r="M33" s="81"/>
      <c r="N33" s="81"/>
      <c r="O33" s="82"/>
      <c r="P33" s="65"/>
      <c r="Q33" s="64"/>
      <c r="R33" s="64"/>
      <c r="S33" s="64"/>
      <c r="T33" s="67"/>
      <c r="U33" s="67"/>
      <c r="V33" s="64"/>
      <c r="W33" s="64"/>
      <c r="X33" s="68"/>
    </row>
    <row r="34" spans="1:24" ht="21" customHeight="1" x14ac:dyDescent="0.3">
      <c r="A34" s="64"/>
      <c r="B34" s="64"/>
      <c r="C34" s="70"/>
      <c r="D34" s="70"/>
      <c r="E34" s="65"/>
      <c r="F34" s="64"/>
      <c r="G34" s="64"/>
      <c r="H34" s="64"/>
      <c r="I34" s="80"/>
      <c r="J34" s="9"/>
      <c r="K34" s="80"/>
      <c r="L34" s="64"/>
      <c r="M34" s="81"/>
      <c r="N34" s="81"/>
      <c r="O34" s="81"/>
      <c r="P34" s="73"/>
      <c r="Q34" s="64"/>
      <c r="R34" s="64"/>
      <c r="S34" s="64"/>
      <c r="T34" s="67"/>
      <c r="U34" s="67"/>
      <c r="V34" s="64"/>
      <c r="W34" s="64"/>
      <c r="X34" s="68"/>
    </row>
    <row r="35" spans="1:24" ht="21" customHeight="1" x14ac:dyDescent="0.3">
      <c r="A35" s="64"/>
      <c r="B35" s="64"/>
      <c r="C35" s="65"/>
      <c r="D35" s="65"/>
      <c r="E35" s="65"/>
      <c r="F35" s="64"/>
      <c r="G35" s="64"/>
      <c r="H35" s="64"/>
      <c r="I35" s="64"/>
      <c r="J35" s="9"/>
      <c r="K35" s="64"/>
      <c r="L35" s="64"/>
      <c r="M35" s="65"/>
      <c r="N35" s="65"/>
      <c r="O35" s="69"/>
      <c r="P35" s="65"/>
      <c r="Q35" s="64"/>
      <c r="R35" s="64"/>
      <c r="S35" s="64"/>
      <c r="T35" s="67"/>
      <c r="U35" s="67"/>
      <c r="V35" s="64"/>
      <c r="W35" s="64"/>
      <c r="X35" s="68"/>
    </row>
    <row r="36" spans="1:24" ht="21" customHeight="1" x14ac:dyDescent="0.3">
      <c r="A36" s="64"/>
      <c r="B36" s="64"/>
      <c r="C36" s="65"/>
      <c r="D36" s="65"/>
      <c r="E36" s="65"/>
      <c r="F36" s="64"/>
      <c r="G36" s="64"/>
      <c r="H36" s="64"/>
      <c r="I36" s="64"/>
      <c r="J36" s="9"/>
      <c r="K36" s="64"/>
      <c r="L36" s="64"/>
      <c r="M36" s="65"/>
      <c r="N36" s="65"/>
      <c r="O36" s="69"/>
      <c r="P36" s="65"/>
      <c r="Q36" s="64"/>
      <c r="R36" s="64"/>
      <c r="S36" s="64"/>
      <c r="T36" s="67"/>
      <c r="U36" s="67"/>
      <c r="V36" s="64"/>
      <c r="W36" s="64"/>
      <c r="X36" s="68"/>
    </row>
    <row r="37" spans="1:24" ht="21" customHeight="1" x14ac:dyDescent="0.3">
      <c r="A37" s="64"/>
      <c r="B37" s="64"/>
      <c r="C37" s="65"/>
      <c r="D37" s="65"/>
      <c r="E37" s="65"/>
      <c r="F37" s="64"/>
      <c r="G37" s="64"/>
      <c r="H37" s="64"/>
      <c r="I37" s="64"/>
      <c r="J37" s="9"/>
      <c r="K37" s="64"/>
      <c r="L37" s="84"/>
      <c r="M37" s="65"/>
      <c r="N37" s="65"/>
      <c r="O37" s="69"/>
      <c r="P37" s="65"/>
      <c r="Q37" s="64"/>
      <c r="R37" s="64"/>
      <c r="S37" s="64"/>
      <c r="T37" s="67"/>
      <c r="U37" s="67"/>
      <c r="V37" s="64"/>
      <c r="W37" s="64"/>
      <c r="X37" s="68"/>
    </row>
    <row r="38" spans="1:24" ht="21" customHeight="1" x14ac:dyDescent="0.3">
      <c r="A38" s="64"/>
      <c r="B38" s="64"/>
      <c r="C38" s="65"/>
      <c r="D38" s="65"/>
      <c r="E38" s="65"/>
      <c r="F38" s="64"/>
      <c r="G38" s="64"/>
      <c r="H38" s="64"/>
      <c r="I38" s="64"/>
      <c r="J38" s="9"/>
      <c r="K38" s="64"/>
      <c r="L38" s="64"/>
      <c r="M38" s="65"/>
      <c r="N38" s="65"/>
      <c r="O38" s="69"/>
      <c r="P38" s="65"/>
      <c r="Q38" s="64"/>
      <c r="R38" s="64"/>
      <c r="S38" s="64"/>
      <c r="T38" s="67"/>
      <c r="U38" s="67"/>
      <c r="V38" s="64"/>
      <c r="W38" s="64"/>
      <c r="X38" s="68"/>
    </row>
    <row r="39" spans="1:24" ht="21" customHeight="1" x14ac:dyDescent="0.3">
      <c r="A39" s="64"/>
      <c r="B39" s="64"/>
      <c r="C39" s="65"/>
      <c r="D39" s="65"/>
      <c r="E39" s="65"/>
      <c r="F39" s="64"/>
      <c r="G39" s="64"/>
      <c r="H39" s="64"/>
      <c r="I39" s="64"/>
      <c r="J39" s="9"/>
      <c r="K39" s="64"/>
      <c r="L39" s="64"/>
      <c r="M39" s="65"/>
      <c r="N39" s="65"/>
      <c r="O39" s="69"/>
      <c r="P39" s="65"/>
      <c r="Q39" s="64"/>
      <c r="R39" s="64"/>
      <c r="S39" s="64"/>
      <c r="T39" s="67"/>
      <c r="U39" s="67"/>
      <c r="V39" s="64"/>
      <c r="W39" s="64"/>
      <c r="X39" s="68"/>
    </row>
    <row r="40" spans="1:24" ht="21" customHeight="1" x14ac:dyDescent="0.3">
      <c r="A40" s="64"/>
      <c r="B40" s="64"/>
      <c r="C40" s="65"/>
      <c r="D40" s="65"/>
      <c r="E40" s="65"/>
      <c r="F40" s="64"/>
      <c r="G40" s="64"/>
      <c r="H40" s="64"/>
      <c r="I40" s="64"/>
      <c r="J40" s="9"/>
      <c r="K40" s="64"/>
      <c r="L40" s="64"/>
      <c r="M40" s="65"/>
      <c r="N40" s="65"/>
      <c r="O40" s="69"/>
      <c r="P40" s="65"/>
      <c r="Q40" s="64"/>
      <c r="R40" s="64"/>
      <c r="S40" s="64"/>
      <c r="T40" s="67"/>
      <c r="U40" s="67"/>
      <c r="V40" s="64"/>
      <c r="W40" s="64"/>
      <c r="X40" s="68"/>
    </row>
    <row r="41" spans="1:24" ht="21" customHeight="1" x14ac:dyDescent="0.3">
      <c r="A41" s="64"/>
      <c r="B41" s="64"/>
      <c r="C41" s="65"/>
      <c r="D41" s="65"/>
      <c r="E41" s="65"/>
      <c r="F41" s="64"/>
      <c r="G41" s="64"/>
      <c r="H41" s="64"/>
      <c r="I41" s="64"/>
      <c r="J41" s="9"/>
      <c r="K41" s="64"/>
      <c r="L41" s="64"/>
      <c r="M41" s="65"/>
      <c r="N41" s="65"/>
      <c r="O41" s="69"/>
      <c r="P41" s="65"/>
      <c r="Q41" s="64"/>
      <c r="R41" s="64"/>
      <c r="S41" s="64"/>
      <c r="T41" s="67"/>
      <c r="U41" s="67"/>
      <c r="V41" s="64"/>
      <c r="W41" s="64"/>
      <c r="X41" s="68"/>
    </row>
    <row r="42" spans="1:24" ht="21" customHeight="1" x14ac:dyDescent="0.3">
      <c r="A42" s="64"/>
      <c r="B42" s="64"/>
      <c r="C42" s="65"/>
      <c r="D42" s="65"/>
      <c r="E42" s="65"/>
      <c r="F42" s="64"/>
      <c r="G42" s="64"/>
      <c r="H42" s="64"/>
      <c r="I42" s="64"/>
      <c r="J42" s="9"/>
      <c r="K42" s="64"/>
      <c r="L42" s="64"/>
      <c r="M42" s="65"/>
      <c r="N42" s="65"/>
      <c r="O42" s="69"/>
      <c r="P42" s="65"/>
      <c r="Q42" s="64"/>
      <c r="R42" s="64"/>
      <c r="S42" s="64"/>
      <c r="T42" s="67"/>
      <c r="U42" s="67"/>
      <c r="V42" s="64"/>
      <c r="W42" s="64"/>
      <c r="X42" s="68"/>
    </row>
    <row r="43" spans="1:24" ht="21" customHeight="1" x14ac:dyDescent="0.3">
      <c r="A43" s="64"/>
      <c r="B43" s="64"/>
      <c r="C43" s="65"/>
      <c r="D43" s="65"/>
      <c r="E43" s="65"/>
      <c r="F43" s="64"/>
      <c r="G43" s="64"/>
      <c r="H43" s="64"/>
      <c r="I43" s="64"/>
      <c r="J43" s="9"/>
      <c r="K43" s="64"/>
      <c r="L43" s="64"/>
      <c r="M43" s="65"/>
      <c r="N43" s="65"/>
      <c r="O43" s="69"/>
      <c r="P43" s="65"/>
      <c r="Q43" s="64"/>
      <c r="R43" s="64"/>
      <c r="S43" s="64"/>
      <c r="T43" s="67"/>
      <c r="U43" s="67"/>
      <c r="V43" s="64"/>
      <c r="W43" s="64"/>
      <c r="X43" s="68"/>
    </row>
    <row r="44" spans="1:24" ht="21" customHeight="1" x14ac:dyDescent="0.3">
      <c r="A44" s="64"/>
      <c r="B44" s="64"/>
      <c r="C44" s="65"/>
      <c r="D44" s="65"/>
      <c r="E44" s="65"/>
      <c r="F44" s="64"/>
      <c r="G44" s="64"/>
      <c r="H44" s="64"/>
      <c r="I44" s="64"/>
      <c r="J44" s="9"/>
      <c r="K44" s="64"/>
      <c r="L44" s="64"/>
      <c r="M44" s="65"/>
      <c r="N44" s="65"/>
      <c r="O44" s="69"/>
      <c r="P44" s="65"/>
      <c r="Q44" s="64"/>
      <c r="R44" s="64"/>
      <c r="S44" s="64"/>
      <c r="T44" s="67"/>
      <c r="U44" s="67"/>
      <c r="V44" s="64"/>
      <c r="W44" s="64"/>
      <c r="X44" s="68"/>
    </row>
    <row r="45" spans="1:24" ht="21" customHeight="1" x14ac:dyDescent="0.3">
      <c r="A45" s="64"/>
      <c r="B45" s="64"/>
      <c r="C45" s="65"/>
      <c r="D45" s="65"/>
      <c r="E45" s="65"/>
      <c r="F45" s="64"/>
      <c r="G45" s="64"/>
      <c r="H45" s="64"/>
      <c r="I45" s="64"/>
      <c r="J45" s="9"/>
      <c r="K45" s="64"/>
      <c r="L45" s="64"/>
      <c r="M45" s="65"/>
      <c r="N45" s="65"/>
      <c r="O45" s="69"/>
      <c r="P45" s="65"/>
      <c r="Q45" s="64"/>
      <c r="R45" s="64"/>
      <c r="S45" s="64"/>
      <c r="T45" s="67"/>
      <c r="U45" s="67"/>
      <c r="V45" s="64"/>
      <c r="W45" s="64"/>
      <c r="X45" s="68"/>
    </row>
    <row r="46" spans="1:24" ht="21" customHeight="1" x14ac:dyDescent="0.3">
      <c r="A46" s="64"/>
      <c r="B46" s="64"/>
      <c r="C46" s="65"/>
      <c r="D46" s="65"/>
      <c r="E46" s="65"/>
      <c r="F46" s="64"/>
      <c r="G46" s="64"/>
      <c r="H46" s="64"/>
      <c r="I46" s="64"/>
      <c r="J46" s="9"/>
      <c r="K46" s="64"/>
      <c r="L46" s="64"/>
      <c r="M46" s="65"/>
      <c r="N46" s="65"/>
      <c r="O46" s="69"/>
      <c r="P46" s="65"/>
      <c r="Q46" s="64"/>
      <c r="R46" s="64"/>
      <c r="S46" s="64"/>
      <c r="T46" s="67"/>
      <c r="U46" s="67"/>
      <c r="V46" s="64"/>
      <c r="W46" s="64"/>
      <c r="X46" s="68"/>
    </row>
    <row r="47" spans="1:24" ht="21" customHeight="1" x14ac:dyDescent="0.3">
      <c r="A47" s="64"/>
      <c r="B47" s="64"/>
      <c r="C47" s="65"/>
      <c r="D47" s="65"/>
      <c r="E47" s="65"/>
      <c r="F47" s="64"/>
      <c r="G47" s="64"/>
      <c r="H47" s="64"/>
      <c r="I47" s="68"/>
      <c r="J47" s="9"/>
      <c r="K47" s="64"/>
      <c r="L47" s="64"/>
      <c r="M47" s="65"/>
      <c r="N47" s="65"/>
      <c r="O47" s="69"/>
      <c r="P47" s="65"/>
      <c r="Q47" s="64"/>
      <c r="R47" s="68"/>
      <c r="S47" s="64"/>
      <c r="T47" s="67"/>
      <c r="U47" s="67"/>
      <c r="V47" s="64"/>
      <c r="W47" s="64"/>
      <c r="X47" s="68"/>
    </row>
    <row r="48" spans="1:24" ht="21" customHeight="1" x14ac:dyDescent="0.3">
      <c r="A48" s="64"/>
      <c r="B48" s="64"/>
      <c r="C48" s="65"/>
      <c r="D48" s="65"/>
      <c r="E48" s="65"/>
      <c r="F48" s="64"/>
      <c r="G48" s="64"/>
      <c r="H48" s="64"/>
      <c r="I48" s="85"/>
      <c r="J48" s="9"/>
      <c r="K48" s="64"/>
      <c r="L48" s="86"/>
      <c r="M48" s="65"/>
      <c r="N48" s="65"/>
      <c r="O48" s="66"/>
      <c r="P48" s="65"/>
      <c r="Q48" s="64"/>
      <c r="R48" s="87"/>
      <c r="S48" s="64"/>
      <c r="T48" s="67"/>
      <c r="U48" s="67"/>
      <c r="V48" s="64"/>
      <c r="W48" s="64"/>
      <c r="X48" s="68"/>
    </row>
    <row r="49" spans="1:24" ht="21" customHeight="1" x14ac:dyDescent="0.3">
      <c r="A49" s="64"/>
      <c r="B49" s="64"/>
      <c r="C49" s="65"/>
      <c r="D49" s="65"/>
      <c r="E49" s="65"/>
      <c r="F49" s="64"/>
      <c r="G49" s="64"/>
      <c r="H49" s="64"/>
      <c r="I49" s="64"/>
      <c r="J49" s="9"/>
      <c r="K49" s="64"/>
      <c r="L49" s="64"/>
      <c r="M49" s="65"/>
      <c r="N49" s="65"/>
      <c r="O49" s="66"/>
      <c r="P49" s="65"/>
      <c r="Q49" s="64"/>
      <c r="R49" s="87"/>
      <c r="S49" s="64"/>
      <c r="T49" s="67"/>
      <c r="U49" s="67"/>
      <c r="V49" s="64"/>
      <c r="W49" s="64"/>
      <c r="X49" s="68"/>
    </row>
    <row r="50" spans="1:24" ht="21" customHeight="1" x14ac:dyDescent="0.3">
      <c r="A50" s="64"/>
      <c r="B50" s="64"/>
      <c r="C50" s="65"/>
      <c r="D50" s="65"/>
      <c r="E50" s="65"/>
      <c r="F50" s="64"/>
      <c r="G50" s="64"/>
      <c r="H50" s="64"/>
      <c r="I50" s="64"/>
      <c r="J50" s="9"/>
      <c r="K50" s="64"/>
      <c r="L50" s="64"/>
      <c r="M50" s="65"/>
      <c r="N50" s="65"/>
      <c r="O50" s="69"/>
      <c r="P50" s="65"/>
      <c r="Q50" s="64"/>
      <c r="R50" s="87"/>
      <c r="S50" s="64"/>
      <c r="T50" s="67"/>
      <c r="U50" s="67"/>
      <c r="V50" s="64"/>
      <c r="W50" s="64"/>
      <c r="X50" s="68"/>
    </row>
    <row r="51" spans="1:24" ht="21" customHeight="1" x14ac:dyDescent="0.3">
      <c r="A51" s="64"/>
      <c r="B51" s="64"/>
      <c r="C51" s="65"/>
      <c r="D51" s="65"/>
      <c r="E51" s="65"/>
      <c r="F51" s="64"/>
      <c r="G51" s="64"/>
      <c r="H51" s="64"/>
      <c r="I51" s="64"/>
      <c r="J51" s="9"/>
      <c r="K51" s="64"/>
      <c r="L51" s="64"/>
      <c r="M51" s="65"/>
      <c r="N51" s="65"/>
      <c r="O51" s="69"/>
      <c r="P51" s="65"/>
      <c r="Q51" s="64"/>
      <c r="R51" s="87"/>
      <c r="S51" s="64"/>
      <c r="T51" s="67"/>
      <c r="U51" s="67"/>
      <c r="V51" s="64"/>
      <c r="W51" s="64"/>
      <c r="X51" s="68"/>
    </row>
    <row r="52" spans="1:24" ht="21" customHeight="1" x14ac:dyDescent="0.3">
      <c r="A52" s="64"/>
      <c r="B52" s="64"/>
      <c r="C52" s="65"/>
      <c r="D52" s="65"/>
      <c r="E52" s="65"/>
      <c r="F52" s="64"/>
      <c r="G52" s="64"/>
      <c r="H52" s="64"/>
      <c r="I52" s="64"/>
      <c r="J52" s="9"/>
      <c r="K52" s="64"/>
      <c r="L52" s="64"/>
      <c r="M52" s="65"/>
      <c r="N52" s="65"/>
      <c r="O52" s="69"/>
      <c r="P52" s="65"/>
      <c r="Q52" s="64"/>
      <c r="R52" s="87"/>
      <c r="S52" s="64"/>
      <c r="T52" s="67"/>
      <c r="U52" s="67"/>
      <c r="V52" s="64"/>
      <c r="W52" s="64"/>
      <c r="X52" s="68"/>
    </row>
    <row r="53" spans="1:24" ht="21" customHeight="1" x14ac:dyDescent="0.3">
      <c r="A53" s="64"/>
      <c r="B53" s="64"/>
      <c r="C53" s="65"/>
      <c r="D53" s="65"/>
      <c r="E53" s="65"/>
      <c r="F53" s="64"/>
      <c r="G53" s="64"/>
      <c r="H53" s="64"/>
      <c r="I53" s="64"/>
      <c r="J53" s="9"/>
      <c r="K53" s="64"/>
      <c r="L53" s="64"/>
      <c r="M53" s="65"/>
      <c r="N53" s="65"/>
      <c r="O53" s="69"/>
      <c r="P53" s="65"/>
      <c r="Q53" s="64"/>
      <c r="R53" s="87"/>
      <c r="S53" s="64"/>
      <c r="T53" s="67"/>
      <c r="U53" s="67"/>
      <c r="V53" s="64"/>
      <c r="W53" s="64"/>
      <c r="X53" s="68"/>
    </row>
    <row r="54" spans="1:24" ht="21" customHeight="1" x14ac:dyDescent="0.3">
      <c r="A54" s="64"/>
      <c r="B54" s="64"/>
      <c r="C54" s="65"/>
      <c r="D54" s="65"/>
      <c r="E54" s="65"/>
      <c r="F54" s="64"/>
      <c r="G54" s="64"/>
      <c r="H54" s="64"/>
      <c r="I54" s="64"/>
      <c r="J54" s="9"/>
      <c r="K54" s="64"/>
      <c r="L54" s="64"/>
      <c r="M54" s="65"/>
      <c r="N54" s="65"/>
      <c r="O54" s="69"/>
      <c r="P54" s="65"/>
      <c r="Q54" s="64"/>
      <c r="R54" s="87"/>
      <c r="S54" s="64"/>
      <c r="T54" s="67"/>
      <c r="U54" s="67"/>
      <c r="V54" s="64"/>
      <c r="W54" s="64"/>
      <c r="X54" s="68"/>
    </row>
    <row r="55" spans="1:24" ht="21" customHeight="1" x14ac:dyDescent="0.3">
      <c r="A55" s="64"/>
      <c r="B55" s="64"/>
      <c r="C55" s="65"/>
      <c r="D55" s="65"/>
      <c r="E55" s="65"/>
      <c r="F55" s="64"/>
      <c r="G55" s="64"/>
      <c r="H55" s="64"/>
      <c r="I55" s="64"/>
      <c r="J55" s="9"/>
      <c r="K55" s="64"/>
      <c r="L55" s="64"/>
      <c r="M55" s="65"/>
      <c r="N55" s="65"/>
      <c r="O55" s="69"/>
      <c r="P55" s="65"/>
      <c r="Q55" s="64"/>
      <c r="R55" s="87"/>
      <c r="S55" s="64"/>
      <c r="T55" s="67"/>
      <c r="U55" s="67"/>
      <c r="V55" s="64"/>
      <c r="W55" s="64"/>
      <c r="X55" s="68"/>
    </row>
    <row r="56" spans="1:24" ht="21" customHeight="1" x14ac:dyDescent="0.3">
      <c r="A56" s="64"/>
      <c r="B56" s="64"/>
      <c r="C56" s="65"/>
      <c r="D56" s="65"/>
      <c r="E56" s="65"/>
      <c r="F56" s="64"/>
      <c r="G56" s="64"/>
      <c r="H56" s="64"/>
      <c r="I56" s="64"/>
      <c r="J56" s="9"/>
      <c r="K56" s="64"/>
      <c r="L56" s="64"/>
      <c r="M56" s="65"/>
      <c r="N56" s="65"/>
      <c r="O56" s="69"/>
      <c r="P56" s="65"/>
      <c r="Q56" s="64"/>
      <c r="R56" s="64"/>
      <c r="S56" s="64"/>
      <c r="T56" s="88"/>
      <c r="U56" s="88"/>
      <c r="V56" s="64"/>
      <c r="W56" s="64"/>
      <c r="X56" s="68"/>
    </row>
    <row r="57" spans="1:24" ht="21" customHeight="1" x14ac:dyDescent="0.3">
      <c r="A57" s="64"/>
      <c r="B57" s="64"/>
      <c r="C57" s="65"/>
      <c r="D57" s="65"/>
      <c r="E57" s="65"/>
      <c r="F57" s="64"/>
      <c r="G57" s="64"/>
      <c r="H57" s="64"/>
      <c r="I57" s="64"/>
      <c r="J57" s="9"/>
      <c r="K57" s="64"/>
      <c r="L57" s="64"/>
      <c r="M57" s="65"/>
      <c r="N57" s="65"/>
      <c r="O57" s="69"/>
      <c r="P57" s="65"/>
      <c r="Q57" s="64"/>
      <c r="R57" s="64"/>
      <c r="S57" s="64"/>
      <c r="T57" s="88"/>
      <c r="U57" s="88"/>
      <c r="V57" s="64"/>
      <c r="W57" s="64"/>
      <c r="X57" s="68"/>
    </row>
    <row r="58" spans="1:24" ht="21" customHeight="1" x14ac:dyDescent="0.3">
      <c r="A58" s="64"/>
      <c r="B58" s="64"/>
      <c r="C58" s="65"/>
      <c r="D58" s="65"/>
      <c r="E58" s="65"/>
      <c r="F58" s="64"/>
      <c r="G58" s="64"/>
      <c r="H58" s="64"/>
      <c r="I58" s="64"/>
      <c r="J58" s="9"/>
      <c r="K58" s="64"/>
      <c r="L58" s="64"/>
      <c r="M58" s="65"/>
      <c r="N58" s="65"/>
      <c r="O58" s="69"/>
      <c r="P58" s="65"/>
      <c r="Q58" s="64"/>
      <c r="R58" s="64"/>
      <c r="S58" s="64"/>
      <c r="T58" s="88"/>
      <c r="U58" s="88"/>
      <c r="V58" s="64"/>
      <c r="W58" s="64"/>
      <c r="X58" s="68"/>
    </row>
    <row r="59" spans="1:24" ht="21" customHeight="1" x14ac:dyDescent="0.3">
      <c r="A59" s="64"/>
      <c r="B59" s="64"/>
      <c r="C59" s="65"/>
      <c r="D59" s="65"/>
      <c r="E59" s="65"/>
      <c r="F59" s="64"/>
      <c r="G59" s="64"/>
      <c r="H59" s="64"/>
      <c r="I59" s="64"/>
      <c r="J59" s="9"/>
      <c r="K59" s="64"/>
      <c r="L59" s="64"/>
      <c r="M59" s="65"/>
      <c r="N59" s="65"/>
      <c r="O59" s="69"/>
      <c r="P59" s="65"/>
      <c r="Q59" s="64"/>
      <c r="R59" s="64"/>
      <c r="S59" s="64"/>
      <c r="T59" s="88"/>
      <c r="U59" s="88"/>
      <c r="V59" s="64"/>
      <c r="W59" s="64"/>
      <c r="X59" s="68"/>
    </row>
    <row r="60" spans="1:24" ht="21" customHeight="1" x14ac:dyDescent="0.3">
      <c r="A60" s="64"/>
      <c r="B60" s="64"/>
      <c r="C60" s="65"/>
      <c r="D60" s="65"/>
      <c r="E60" s="65"/>
      <c r="F60" s="64"/>
      <c r="G60" s="64"/>
      <c r="H60" s="64"/>
      <c r="I60" s="64"/>
      <c r="J60" s="9"/>
      <c r="K60" s="64"/>
      <c r="L60" s="64"/>
      <c r="M60" s="65"/>
      <c r="N60" s="65"/>
      <c r="O60" s="69"/>
      <c r="P60" s="65"/>
      <c r="Q60" s="64"/>
      <c r="R60" s="64"/>
      <c r="S60" s="64"/>
      <c r="T60" s="88"/>
      <c r="U60" s="88"/>
      <c r="V60" s="64"/>
      <c r="W60" s="64"/>
      <c r="X60" s="68"/>
    </row>
    <row r="61" spans="1:24" ht="21" customHeight="1" x14ac:dyDescent="0.3">
      <c r="A61" s="64"/>
      <c r="B61" s="64"/>
      <c r="C61" s="65"/>
      <c r="D61" s="65"/>
      <c r="E61" s="65"/>
      <c r="F61" s="64"/>
      <c r="G61" s="64"/>
      <c r="H61" s="64"/>
      <c r="I61" s="64"/>
      <c r="J61" s="9"/>
      <c r="K61" s="64"/>
      <c r="L61" s="64"/>
      <c r="M61" s="65"/>
      <c r="N61" s="65"/>
      <c r="O61" s="69"/>
      <c r="P61" s="65"/>
      <c r="Q61" s="64"/>
      <c r="R61" s="64"/>
      <c r="S61" s="64"/>
      <c r="T61" s="88"/>
      <c r="U61" s="88"/>
      <c r="V61" s="64"/>
      <c r="W61" s="64"/>
      <c r="X61" s="68"/>
    </row>
    <row r="62" spans="1:24" ht="21" customHeight="1" x14ac:dyDescent="0.3">
      <c r="A62" s="64"/>
      <c r="B62" s="64"/>
      <c r="C62" s="65"/>
      <c r="D62" s="65"/>
      <c r="E62" s="65"/>
      <c r="F62" s="64"/>
      <c r="G62" s="64"/>
      <c r="H62" s="64"/>
      <c r="I62" s="64"/>
      <c r="J62" s="9"/>
      <c r="K62" s="64"/>
      <c r="L62" s="64"/>
      <c r="M62" s="65"/>
      <c r="N62" s="65"/>
      <c r="O62" s="69"/>
      <c r="P62" s="65"/>
      <c r="Q62" s="64"/>
      <c r="R62" s="64"/>
      <c r="S62" s="64"/>
      <c r="T62" s="88"/>
      <c r="U62" s="88"/>
      <c r="V62" s="64"/>
      <c r="W62" s="64"/>
      <c r="X62" s="68"/>
    </row>
    <row r="63" spans="1:24" ht="21" customHeight="1" x14ac:dyDescent="0.3">
      <c r="A63" s="64"/>
      <c r="B63" s="64"/>
      <c r="C63" s="65"/>
      <c r="D63" s="65"/>
      <c r="E63" s="65"/>
      <c r="F63" s="64"/>
      <c r="G63" s="64"/>
      <c r="H63" s="64"/>
      <c r="I63" s="64"/>
      <c r="J63" s="9"/>
      <c r="K63" s="64"/>
      <c r="L63" s="64"/>
      <c r="M63" s="65"/>
      <c r="N63" s="65"/>
      <c r="O63" s="69"/>
      <c r="P63" s="65"/>
      <c r="Q63" s="64"/>
      <c r="R63" s="64"/>
      <c r="S63" s="64"/>
      <c r="T63" s="88"/>
      <c r="U63" s="88"/>
      <c r="V63" s="64"/>
      <c r="W63" s="64"/>
      <c r="X63" s="68"/>
    </row>
    <row r="64" spans="1:24" ht="21" customHeight="1" x14ac:dyDescent="0.3">
      <c r="A64" s="64"/>
      <c r="B64" s="64"/>
      <c r="C64" s="65"/>
      <c r="D64" s="65"/>
      <c r="E64" s="65"/>
      <c r="F64" s="64"/>
      <c r="G64" s="64"/>
      <c r="H64" s="64"/>
      <c r="I64" s="64"/>
      <c r="J64" s="9"/>
      <c r="K64" s="64"/>
      <c r="L64" s="64"/>
      <c r="M64" s="65"/>
      <c r="N64" s="65"/>
      <c r="O64" s="69"/>
      <c r="P64" s="65"/>
      <c r="Q64" s="64"/>
      <c r="R64" s="64"/>
      <c r="S64" s="64"/>
      <c r="T64" s="88"/>
      <c r="U64" s="88"/>
      <c r="V64" s="64"/>
      <c r="W64" s="64"/>
      <c r="X64" s="68"/>
    </row>
    <row r="65" spans="1:24" ht="21" customHeight="1" x14ac:dyDescent="0.3">
      <c r="A65" s="64"/>
      <c r="B65" s="64"/>
      <c r="C65" s="65"/>
      <c r="D65" s="65"/>
      <c r="E65" s="65"/>
      <c r="F65" s="64"/>
      <c r="G65" s="64"/>
      <c r="H65" s="64"/>
      <c r="I65" s="64"/>
      <c r="J65" s="9"/>
      <c r="K65" s="64"/>
      <c r="L65" s="64"/>
      <c r="M65" s="65"/>
      <c r="N65" s="65"/>
      <c r="O65" s="69"/>
      <c r="P65" s="65"/>
      <c r="Q65" s="64"/>
      <c r="R65" s="64"/>
      <c r="S65" s="64"/>
      <c r="T65" s="88"/>
      <c r="U65" s="88"/>
      <c r="V65" s="64"/>
      <c r="W65" s="64"/>
      <c r="X65" s="68"/>
    </row>
    <row r="66" spans="1:24" ht="21" customHeight="1" x14ac:dyDescent="0.3">
      <c r="A66" s="64"/>
      <c r="B66" s="64"/>
      <c r="C66" s="65"/>
      <c r="D66" s="65"/>
      <c r="E66" s="65"/>
      <c r="F66" s="64"/>
      <c r="G66" s="64"/>
      <c r="H66" s="64"/>
      <c r="I66" s="64"/>
      <c r="J66" s="9"/>
      <c r="K66" s="64"/>
      <c r="L66" s="64"/>
      <c r="M66" s="65"/>
      <c r="N66" s="65"/>
      <c r="O66" s="69"/>
      <c r="P66" s="65"/>
      <c r="Q66" s="64"/>
      <c r="R66" s="64"/>
      <c r="S66" s="64"/>
      <c r="T66" s="88"/>
      <c r="U66" s="88"/>
      <c r="V66" s="64"/>
      <c r="W66" s="64"/>
      <c r="X66" s="68"/>
    </row>
    <row r="67" spans="1:24" ht="21" customHeight="1" x14ac:dyDescent="0.3">
      <c r="A67" s="64"/>
      <c r="B67" s="64"/>
      <c r="C67" s="65"/>
      <c r="D67" s="65"/>
      <c r="E67" s="65"/>
      <c r="F67" s="64"/>
      <c r="G67" s="64"/>
      <c r="H67" s="64"/>
      <c r="I67" s="64"/>
      <c r="J67" s="9"/>
      <c r="K67" s="64"/>
      <c r="L67" s="64"/>
      <c r="M67" s="65"/>
      <c r="N67" s="65"/>
      <c r="O67" s="69"/>
      <c r="P67" s="65"/>
      <c r="Q67" s="64"/>
      <c r="R67" s="64"/>
      <c r="S67" s="64"/>
      <c r="T67" s="88"/>
      <c r="U67" s="88"/>
      <c r="V67" s="64"/>
      <c r="W67" s="64"/>
      <c r="X67" s="68"/>
    </row>
    <row r="68" spans="1:24" ht="21" customHeight="1" x14ac:dyDescent="0.3">
      <c r="A68" s="64"/>
      <c r="B68" s="64"/>
      <c r="C68" s="65"/>
      <c r="D68" s="65"/>
      <c r="E68" s="65"/>
      <c r="F68" s="64"/>
      <c r="G68" s="64"/>
      <c r="H68" s="64"/>
      <c r="I68" s="64"/>
      <c r="J68" s="9"/>
      <c r="K68" s="64"/>
      <c r="L68" s="64"/>
      <c r="M68" s="65"/>
      <c r="N68" s="65"/>
      <c r="O68" s="69"/>
      <c r="P68" s="65"/>
      <c r="Q68" s="64"/>
      <c r="R68" s="64"/>
      <c r="S68" s="64"/>
      <c r="T68" s="88"/>
      <c r="U68" s="88"/>
      <c r="V68" s="64"/>
      <c r="W68" s="64"/>
      <c r="X68" s="68"/>
    </row>
    <row r="69" spans="1:24" ht="21" customHeight="1" x14ac:dyDescent="0.3">
      <c r="A69" s="64"/>
      <c r="B69" s="64"/>
      <c r="C69" s="65"/>
      <c r="D69" s="65"/>
      <c r="E69" s="65"/>
      <c r="F69" s="64"/>
      <c r="G69" s="64"/>
      <c r="H69" s="64"/>
      <c r="I69" s="64"/>
      <c r="J69" s="9"/>
      <c r="K69" s="64"/>
      <c r="L69" s="64"/>
      <c r="M69" s="65"/>
      <c r="N69" s="65"/>
      <c r="O69" s="69"/>
      <c r="P69" s="65"/>
      <c r="Q69" s="64"/>
      <c r="R69" s="64"/>
      <c r="S69" s="64"/>
      <c r="T69" s="88"/>
      <c r="U69" s="88"/>
      <c r="V69" s="64"/>
      <c r="W69" s="64"/>
      <c r="X69" s="68"/>
    </row>
    <row r="70" spans="1:24" ht="21" customHeight="1" x14ac:dyDescent="0.3">
      <c r="A70" s="64"/>
      <c r="B70" s="64"/>
      <c r="C70" s="65"/>
      <c r="D70" s="65"/>
      <c r="E70" s="65"/>
      <c r="F70" s="64"/>
      <c r="G70" s="64"/>
      <c r="H70" s="64"/>
      <c r="I70" s="64"/>
      <c r="J70" s="9"/>
      <c r="K70" s="64"/>
      <c r="L70" s="64"/>
      <c r="M70" s="65"/>
      <c r="N70" s="65"/>
      <c r="O70" s="69"/>
      <c r="P70" s="65"/>
      <c r="Q70" s="64"/>
      <c r="R70" s="64"/>
      <c r="S70" s="64"/>
      <c r="T70" s="88"/>
      <c r="U70" s="88"/>
      <c r="V70" s="64"/>
      <c r="W70" s="64"/>
      <c r="X70" s="68"/>
    </row>
    <row r="71" spans="1:24" ht="21" customHeight="1" x14ac:dyDescent="0.3">
      <c r="A71" s="64"/>
      <c r="B71" s="64"/>
      <c r="C71" s="65"/>
      <c r="D71" s="65"/>
      <c r="E71" s="65"/>
      <c r="F71" s="64"/>
      <c r="G71" s="64"/>
      <c r="H71" s="64"/>
      <c r="I71" s="64"/>
      <c r="J71" s="9"/>
      <c r="K71" s="64"/>
      <c r="L71" s="64"/>
      <c r="M71" s="65"/>
      <c r="N71" s="65"/>
      <c r="O71" s="69"/>
      <c r="P71" s="65"/>
      <c r="Q71" s="64"/>
      <c r="R71" s="64"/>
      <c r="S71" s="64"/>
      <c r="T71" s="88"/>
      <c r="U71" s="88"/>
      <c r="V71" s="64"/>
      <c r="W71" s="64"/>
      <c r="X71" s="68"/>
    </row>
    <row r="72" spans="1:24" ht="21" customHeight="1" x14ac:dyDescent="0.3">
      <c r="A72" s="64"/>
      <c r="B72" s="64"/>
      <c r="C72" s="65"/>
      <c r="D72" s="65"/>
      <c r="E72" s="65"/>
      <c r="F72" s="64"/>
      <c r="G72" s="64"/>
      <c r="H72" s="64"/>
      <c r="I72" s="64"/>
      <c r="J72" s="9"/>
      <c r="K72" s="64"/>
      <c r="L72" s="64"/>
      <c r="M72" s="65"/>
      <c r="N72" s="65"/>
      <c r="O72" s="69"/>
      <c r="P72" s="65"/>
      <c r="Q72" s="64"/>
      <c r="R72" s="64"/>
      <c r="S72" s="64"/>
      <c r="T72" s="88"/>
      <c r="U72" s="88"/>
      <c r="V72" s="64"/>
      <c r="W72" s="64"/>
      <c r="X72" s="68"/>
    </row>
    <row r="73" spans="1:24" ht="21" customHeight="1" x14ac:dyDescent="0.3">
      <c r="A73" s="64"/>
      <c r="B73" s="64"/>
      <c r="C73" s="65"/>
      <c r="D73" s="65"/>
      <c r="E73" s="65"/>
      <c r="F73" s="64"/>
      <c r="G73" s="64"/>
      <c r="H73" s="64"/>
      <c r="I73" s="64"/>
      <c r="J73" s="9"/>
      <c r="K73" s="64"/>
      <c r="L73" s="64"/>
      <c r="M73" s="65"/>
      <c r="N73" s="65"/>
      <c r="O73" s="69"/>
      <c r="P73" s="65"/>
      <c r="Q73" s="64"/>
      <c r="R73" s="64"/>
      <c r="S73" s="64"/>
      <c r="T73" s="88"/>
      <c r="U73" s="88"/>
      <c r="V73" s="64"/>
      <c r="W73" s="64"/>
      <c r="X73" s="68"/>
    </row>
    <row r="74" spans="1:24" ht="21" customHeight="1" x14ac:dyDescent="0.3">
      <c r="A74" s="64"/>
      <c r="B74" s="64"/>
      <c r="C74" s="65"/>
      <c r="D74" s="65"/>
      <c r="E74" s="65"/>
      <c r="F74" s="64"/>
      <c r="G74" s="64"/>
      <c r="H74" s="64"/>
      <c r="I74" s="64"/>
      <c r="J74" s="9"/>
      <c r="K74" s="64"/>
      <c r="L74" s="64"/>
      <c r="M74" s="65"/>
      <c r="N74" s="65"/>
      <c r="O74" s="69"/>
      <c r="P74" s="65"/>
      <c r="Q74" s="64"/>
      <c r="R74" s="64"/>
      <c r="S74" s="64"/>
      <c r="T74" s="88"/>
      <c r="U74" s="88"/>
      <c r="V74" s="64"/>
      <c r="W74" s="64"/>
      <c r="X74" s="68"/>
    </row>
    <row r="75" spans="1:24" ht="21" customHeight="1" x14ac:dyDescent="0.3">
      <c r="A75" s="64"/>
      <c r="B75" s="64"/>
      <c r="C75" s="65"/>
      <c r="D75" s="65"/>
      <c r="E75" s="65"/>
      <c r="F75" s="64"/>
      <c r="G75" s="64"/>
      <c r="H75" s="64"/>
      <c r="I75" s="64"/>
      <c r="J75" s="9"/>
      <c r="K75" s="64"/>
      <c r="L75" s="64"/>
      <c r="M75" s="65"/>
      <c r="N75" s="65"/>
      <c r="O75" s="69"/>
      <c r="P75" s="65"/>
      <c r="Q75" s="64"/>
      <c r="R75" s="64"/>
      <c r="S75" s="64"/>
      <c r="T75" s="88"/>
      <c r="U75" s="88"/>
      <c r="V75" s="64"/>
      <c r="W75" s="64"/>
      <c r="X75" s="68"/>
    </row>
    <row r="76" spans="1:24" ht="21" customHeight="1" x14ac:dyDescent="0.3">
      <c r="A76" s="64"/>
      <c r="B76" s="64"/>
      <c r="C76" s="65"/>
      <c r="D76" s="65"/>
      <c r="E76" s="65"/>
      <c r="F76" s="64"/>
      <c r="G76" s="64"/>
      <c r="H76" s="64"/>
      <c r="I76" s="64"/>
      <c r="J76" s="9"/>
      <c r="K76" s="64"/>
      <c r="L76" s="64"/>
      <c r="M76" s="65"/>
      <c r="N76" s="65"/>
      <c r="O76" s="69"/>
      <c r="P76" s="65"/>
      <c r="Q76" s="64"/>
      <c r="R76" s="64"/>
      <c r="S76" s="64"/>
      <c r="T76" s="88"/>
      <c r="U76" s="88"/>
      <c r="V76" s="64"/>
      <c r="W76" s="64"/>
      <c r="X76" s="68"/>
    </row>
    <row r="77" spans="1:24" ht="21" customHeight="1" x14ac:dyDescent="0.3">
      <c r="A77" s="64"/>
      <c r="B77" s="64"/>
      <c r="C77" s="65"/>
      <c r="D77" s="65"/>
      <c r="E77" s="65"/>
      <c r="F77" s="64"/>
      <c r="G77" s="64"/>
      <c r="H77" s="64"/>
      <c r="I77" s="64"/>
      <c r="J77" s="89"/>
      <c r="K77" s="64"/>
      <c r="L77" s="64"/>
      <c r="M77" s="65"/>
      <c r="N77" s="65"/>
      <c r="O77" s="69"/>
      <c r="P77" s="65"/>
      <c r="Q77" s="64"/>
      <c r="R77" s="64"/>
      <c r="S77" s="64"/>
      <c r="T77" s="88"/>
      <c r="U77" s="88"/>
      <c r="V77" s="64"/>
      <c r="W77" s="64"/>
      <c r="X77" s="68"/>
    </row>
    <row r="78" spans="1:24" ht="21" customHeight="1" x14ac:dyDescent="0.3">
      <c r="A78" s="64"/>
      <c r="B78" s="64"/>
      <c r="C78" s="65"/>
      <c r="D78" s="65"/>
      <c r="E78" s="65"/>
      <c r="F78" s="64"/>
      <c r="G78" s="64"/>
      <c r="H78" s="64"/>
      <c r="I78" s="64"/>
      <c r="J78" s="9"/>
      <c r="K78" s="64"/>
      <c r="L78" s="64"/>
      <c r="M78" s="65"/>
      <c r="N78" s="65"/>
      <c r="O78" s="69"/>
      <c r="P78" s="65"/>
      <c r="Q78" s="64"/>
      <c r="R78" s="64"/>
      <c r="S78" s="64"/>
      <c r="T78" s="88"/>
      <c r="U78" s="88"/>
      <c r="V78" s="64"/>
      <c r="W78" s="64"/>
      <c r="X78" s="68"/>
    </row>
    <row r="79" spans="1:24" ht="21" customHeight="1" x14ac:dyDescent="0.3">
      <c r="A79" s="64"/>
      <c r="B79" s="64"/>
      <c r="C79" s="65"/>
      <c r="D79" s="65"/>
      <c r="E79" s="65"/>
      <c r="F79" s="64"/>
      <c r="G79" s="64"/>
      <c r="H79" s="64"/>
      <c r="I79" s="64"/>
      <c r="J79" s="9"/>
      <c r="K79" s="64"/>
      <c r="L79" s="64"/>
      <c r="M79" s="65"/>
      <c r="N79" s="65"/>
      <c r="O79" s="69"/>
      <c r="P79" s="65"/>
      <c r="Q79" s="64"/>
      <c r="R79" s="64"/>
      <c r="S79" s="64"/>
      <c r="T79" s="88"/>
      <c r="U79" s="88"/>
      <c r="V79" s="64"/>
      <c r="W79" s="64"/>
      <c r="X79" s="68"/>
    </row>
    <row r="80" spans="1:24" ht="21" customHeight="1" x14ac:dyDescent="0.3">
      <c r="A80" s="64"/>
      <c r="B80" s="64"/>
      <c r="C80" s="65"/>
      <c r="D80" s="65"/>
      <c r="E80" s="65"/>
      <c r="F80" s="64"/>
      <c r="G80" s="64"/>
      <c r="H80" s="64"/>
      <c r="I80" s="64"/>
      <c r="J80" s="9"/>
      <c r="K80" s="64"/>
      <c r="L80" s="64"/>
      <c r="M80" s="65"/>
      <c r="N80" s="65"/>
      <c r="O80" s="69"/>
      <c r="P80" s="65"/>
      <c r="Q80" s="64"/>
      <c r="R80" s="64"/>
      <c r="S80" s="64"/>
      <c r="T80" s="88"/>
      <c r="U80" s="88"/>
      <c r="V80" s="64"/>
      <c r="W80" s="64"/>
      <c r="X80" s="68"/>
    </row>
    <row r="81" spans="1:24" ht="21" customHeight="1" x14ac:dyDescent="0.3">
      <c r="A81" s="64"/>
      <c r="B81" s="64"/>
      <c r="C81" s="65"/>
      <c r="D81" s="65"/>
      <c r="E81" s="65"/>
      <c r="F81" s="64"/>
      <c r="G81" s="64"/>
      <c r="H81" s="64"/>
      <c r="I81" s="64"/>
      <c r="J81" s="9"/>
      <c r="K81" s="64"/>
      <c r="L81" s="64"/>
      <c r="M81" s="65"/>
      <c r="N81" s="65"/>
      <c r="O81" s="69"/>
      <c r="P81" s="65"/>
      <c r="Q81" s="64"/>
      <c r="R81" s="64"/>
      <c r="S81" s="64"/>
      <c r="T81" s="88"/>
      <c r="U81" s="88"/>
      <c r="V81" s="64"/>
      <c r="W81" s="64"/>
      <c r="X81" s="68"/>
    </row>
    <row r="82" spans="1:24" ht="21" customHeight="1" x14ac:dyDescent="0.3">
      <c r="A82" s="64"/>
      <c r="B82" s="64"/>
      <c r="C82" s="65"/>
      <c r="D82" s="65"/>
      <c r="E82" s="65"/>
      <c r="F82" s="64"/>
      <c r="G82" s="64"/>
      <c r="H82" s="64"/>
      <c r="I82" s="64"/>
      <c r="J82" s="9"/>
      <c r="K82" s="64"/>
      <c r="L82" s="64"/>
      <c r="M82" s="65"/>
      <c r="N82" s="65"/>
      <c r="O82" s="69"/>
      <c r="P82" s="65"/>
      <c r="Q82" s="64"/>
      <c r="R82" s="64"/>
      <c r="S82" s="64"/>
      <c r="T82" s="88"/>
      <c r="U82" s="88"/>
      <c r="V82" s="64"/>
      <c r="W82" s="64"/>
      <c r="X82" s="68"/>
    </row>
    <row r="83" spans="1:24" ht="21" customHeight="1" x14ac:dyDescent="0.3">
      <c r="A83" s="64"/>
      <c r="B83" s="64"/>
      <c r="C83" s="65"/>
      <c r="D83" s="65"/>
      <c r="E83" s="65"/>
      <c r="F83" s="64"/>
      <c r="G83" s="64"/>
      <c r="H83" s="64"/>
      <c r="I83" s="64"/>
      <c r="J83" s="90"/>
      <c r="K83" s="64"/>
      <c r="L83" s="64"/>
      <c r="M83" s="65"/>
      <c r="N83" s="65"/>
      <c r="O83" s="69"/>
      <c r="P83" s="65"/>
      <c r="Q83" s="64"/>
      <c r="R83" s="64"/>
      <c r="S83" s="64"/>
      <c r="T83" s="88"/>
      <c r="U83" s="88"/>
      <c r="V83" s="64"/>
      <c r="W83" s="64"/>
      <c r="X83" s="68"/>
    </row>
    <row r="84" spans="1:24" ht="21" customHeight="1" x14ac:dyDescent="0.3">
      <c r="A84" s="64"/>
      <c r="B84" s="64"/>
      <c r="C84" s="65"/>
      <c r="D84" s="65"/>
      <c r="E84" s="65"/>
      <c r="F84" s="64"/>
      <c r="G84" s="64"/>
      <c r="H84" s="64"/>
      <c r="I84" s="64"/>
      <c r="J84" s="9"/>
      <c r="K84" s="64"/>
      <c r="L84" s="64"/>
      <c r="M84" s="65"/>
      <c r="N84" s="65"/>
      <c r="O84" s="69"/>
      <c r="P84" s="65"/>
      <c r="Q84" s="64"/>
      <c r="R84" s="64"/>
      <c r="S84" s="64"/>
      <c r="T84" s="88"/>
      <c r="U84" s="88"/>
      <c r="V84" s="64"/>
      <c r="W84" s="64"/>
      <c r="X84" s="68"/>
    </row>
    <row r="85" spans="1:24" ht="21" customHeight="1" x14ac:dyDescent="0.3">
      <c r="A85" s="64"/>
      <c r="B85" s="64"/>
      <c r="C85" s="65"/>
      <c r="D85" s="65"/>
      <c r="E85" s="65"/>
      <c r="F85" s="64"/>
      <c r="G85" s="64"/>
      <c r="H85" s="64"/>
      <c r="I85" s="64"/>
      <c r="J85" s="9"/>
      <c r="K85" s="64"/>
      <c r="L85" s="64"/>
      <c r="M85" s="65"/>
      <c r="N85" s="65"/>
      <c r="O85" s="69"/>
      <c r="P85" s="65"/>
      <c r="Q85" s="64"/>
      <c r="R85" s="64"/>
      <c r="S85" s="64"/>
      <c r="T85" s="88"/>
      <c r="U85" s="88"/>
      <c r="V85" s="64"/>
      <c r="W85" s="64"/>
      <c r="X85" s="68"/>
    </row>
    <row r="86" spans="1:24" ht="21" customHeight="1" x14ac:dyDescent="0.3">
      <c r="A86" s="64"/>
      <c r="B86" s="64"/>
      <c r="C86" s="65"/>
      <c r="D86" s="65"/>
      <c r="E86" s="65"/>
      <c r="F86" s="64"/>
      <c r="G86" s="64"/>
      <c r="H86" s="64"/>
      <c r="I86" s="64"/>
      <c r="J86" s="9"/>
      <c r="K86" s="64"/>
      <c r="L86" s="64"/>
      <c r="M86" s="65"/>
      <c r="N86" s="65"/>
      <c r="O86" s="69"/>
      <c r="P86" s="65"/>
      <c r="Q86" s="64"/>
      <c r="R86" s="64"/>
      <c r="S86" s="64"/>
      <c r="T86" s="88"/>
      <c r="U86" s="88"/>
      <c r="V86" s="64"/>
      <c r="W86" s="64"/>
      <c r="X86" s="68"/>
    </row>
    <row r="87" spans="1:24" ht="21" customHeight="1" x14ac:dyDescent="0.3">
      <c r="A87" s="64"/>
      <c r="B87" s="64"/>
      <c r="C87" s="65"/>
      <c r="D87" s="65"/>
      <c r="E87" s="65"/>
      <c r="F87" s="64"/>
      <c r="G87" s="64"/>
      <c r="H87" s="64"/>
      <c r="I87" s="64"/>
      <c r="J87" s="9"/>
      <c r="K87" s="64"/>
      <c r="L87" s="64"/>
      <c r="M87" s="65"/>
      <c r="N87" s="65"/>
      <c r="O87" s="69"/>
      <c r="P87" s="65"/>
      <c r="Q87" s="64"/>
      <c r="R87" s="64"/>
      <c r="S87" s="64"/>
      <c r="T87" s="88"/>
      <c r="U87" s="88"/>
      <c r="V87" s="64"/>
      <c r="W87" s="64"/>
      <c r="X87" s="68"/>
    </row>
    <row r="88" spans="1:24" ht="21" customHeight="1" x14ac:dyDescent="0.3">
      <c r="A88" s="64"/>
      <c r="B88" s="64"/>
      <c r="C88" s="65"/>
      <c r="D88" s="65"/>
      <c r="E88" s="65"/>
      <c r="F88" s="64"/>
      <c r="G88" s="64"/>
      <c r="H88" s="64"/>
      <c r="I88" s="64"/>
      <c r="J88" s="9"/>
      <c r="K88" s="64"/>
      <c r="L88" s="64"/>
      <c r="M88" s="65"/>
      <c r="N88" s="65"/>
      <c r="O88" s="69"/>
      <c r="P88" s="65"/>
      <c r="Q88" s="64"/>
      <c r="R88" s="64"/>
      <c r="S88" s="64"/>
      <c r="T88" s="88"/>
      <c r="U88" s="88"/>
      <c r="V88" s="64"/>
      <c r="W88" s="64"/>
      <c r="X88" s="68"/>
    </row>
    <row r="89" spans="1:24" ht="21" customHeight="1" x14ac:dyDescent="0.3">
      <c r="A89" s="64"/>
      <c r="B89" s="64"/>
      <c r="C89" s="65"/>
      <c r="D89" s="65"/>
      <c r="E89" s="65"/>
      <c r="F89" s="64"/>
      <c r="G89" s="64"/>
      <c r="H89" s="64"/>
      <c r="I89" s="64"/>
      <c r="J89" s="9"/>
      <c r="K89" s="64"/>
      <c r="L89" s="64"/>
      <c r="M89" s="65"/>
      <c r="N89" s="65"/>
      <c r="O89" s="69"/>
      <c r="P89" s="65"/>
      <c r="Q89" s="64"/>
      <c r="R89" s="64"/>
      <c r="S89" s="64"/>
      <c r="T89" s="88"/>
      <c r="U89" s="88"/>
      <c r="V89" s="64"/>
      <c r="W89" s="64"/>
      <c r="X89" s="68"/>
    </row>
    <row r="90" spans="1:24" ht="21" customHeight="1" x14ac:dyDescent="0.3">
      <c r="A90" s="64"/>
      <c r="B90" s="64"/>
      <c r="C90" s="65"/>
      <c r="D90" s="65"/>
      <c r="E90" s="65"/>
      <c r="F90" s="64"/>
      <c r="G90" s="64"/>
      <c r="H90" s="64"/>
      <c r="I90" s="64"/>
      <c r="J90" s="9"/>
      <c r="K90" s="64"/>
      <c r="L90" s="64"/>
      <c r="M90" s="65"/>
      <c r="N90" s="65"/>
      <c r="O90" s="69"/>
      <c r="P90" s="65"/>
      <c r="Q90" s="64"/>
      <c r="R90" s="64"/>
      <c r="S90" s="64"/>
      <c r="T90" s="88"/>
      <c r="U90" s="88"/>
      <c r="V90" s="64"/>
      <c r="W90" s="64"/>
      <c r="X90" s="68"/>
    </row>
    <row r="91" spans="1:24" ht="21" customHeight="1" x14ac:dyDescent="0.3">
      <c r="A91" s="64"/>
      <c r="B91" s="64"/>
      <c r="C91" s="65"/>
      <c r="D91" s="65"/>
      <c r="E91" s="65"/>
      <c r="F91" s="64"/>
      <c r="G91" s="64"/>
      <c r="H91" s="64"/>
      <c r="I91" s="64"/>
      <c r="J91" s="9"/>
      <c r="K91" s="64"/>
      <c r="L91" s="64"/>
      <c r="M91" s="65"/>
      <c r="N91" s="65"/>
      <c r="O91" s="69"/>
      <c r="P91" s="65"/>
      <c r="Q91" s="64"/>
      <c r="R91" s="64"/>
      <c r="S91" s="64"/>
      <c r="T91" s="88"/>
      <c r="U91" s="88"/>
      <c r="V91" s="64"/>
      <c r="W91" s="64"/>
      <c r="X91" s="68"/>
    </row>
    <row r="92" spans="1:24" ht="21" customHeight="1" x14ac:dyDescent="0.3">
      <c r="A92" s="64"/>
      <c r="B92" s="64"/>
      <c r="C92" s="65"/>
      <c r="D92" s="65"/>
      <c r="E92" s="65"/>
      <c r="F92" s="64"/>
      <c r="G92" s="64"/>
      <c r="H92" s="64"/>
      <c r="I92" s="64"/>
      <c r="J92" s="9"/>
      <c r="K92" s="64"/>
      <c r="L92" s="64"/>
      <c r="M92" s="65"/>
      <c r="N92" s="65"/>
      <c r="O92" s="69"/>
      <c r="P92" s="65"/>
      <c r="Q92" s="64"/>
      <c r="R92" s="64"/>
      <c r="S92" s="64"/>
      <c r="T92" s="88"/>
      <c r="U92" s="88"/>
      <c r="V92" s="64"/>
      <c r="W92" s="64"/>
      <c r="X92" s="68"/>
    </row>
    <row r="93" spans="1:24" ht="21" customHeight="1" x14ac:dyDescent="0.3">
      <c r="A93" s="64"/>
      <c r="B93" s="64"/>
      <c r="C93" s="65"/>
      <c r="D93" s="65"/>
      <c r="E93" s="65"/>
      <c r="F93" s="64"/>
      <c r="G93" s="64"/>
      <c r="H93" s="64"/>
      <c r="I93" s="64"/>
      <c r="J93" s="9"/>
      <c r="K93" s="64"/>
      <c r="L93" s="64"/>
      <c r="M93" s="65"/>
      <c r="N93" s="65"/>
      <c r="O93" s="69"/>
      <c r="P93" s="65"/>
      <c r="Q93" s="64"/>
      <c r="R93" s="64"/>
      <c r="S93" s="64"/>
      <c r="T93" s="88"/>
      <c r="U93" s="88"/>
      <c r="V93" s="64"/>
      <c r="W93" s="64"/>
      <c r="X93" s="68"/>
    </row>
    <row r="94" spans="1:24" ht="21" customHeight="1" x14ac:dyDescent="0.3">
      <c r="A94" s="64"/>
      <c r="B94" s="64"/>
      <c r="C94" s="65"/>
      <c r="D94" s="65"/>
      <c r="E94" s="65"/>
      <c r="F94" s="64"/>
      <c r="G94" s="64"/>
      <c r="H94" s="64"/>
      <c r="I94" s="64"/>
      <c r="J94" s="9"/>
      <c r="K94" s="64"/>
      <c r="L94" s="64"/>
      <c r="M94" s="65"/>
      <c r="N94" s="65"/>
      <c r="O94" s="66"/>
      <c r="P94" s="65"/>
      <c r="Q94" s="64"/>
      <c r="R94" s="64"/>
      <c r="S94" s="64"/>
      <c r="T94" s="88"/>
      <c r="U94" s="88"/>
      <c r="V94" s="64"/>
      <c r="W94" s="64"/>
      <c r="X94" s="68"/>
    </row>
    <row r="95" spans="1:24" ht="21" customHeight="1" x14ac:dyDescent="0.3">
      <c r="A95" s="64"/>
      <c r="B95" s="64"/>
      <c r="C95" s="65"/>
      <c r="D95" s="65"/>
      <c r="E95" s="65"/>
      <c r="F95" s="64"/>
      <c r="G95" s="64"/>
      <c r="H95" s="64"/>
      <c r="I95" s="64"/>
      <c r="J95" s="9"/>
      <c r="K95" s="64"/>
      <c r="L95" s="64"/>
      <c r="M95" s="65"/>
      <c r="N95" s="65"/>
      <c r="O95" s="66"/>
      <c r="P95" s="65"/>
      <c r="Q95" s="64"/>
      <c r="R95" s="64"/>
      <c r="S95" s="64"/>
      <c r="T95" s="88"/>
      <c r="U95" s="88"/>
      <c r="V95" s="64"/>
      <c r="W95" s="64"/>
      <c r="X95" s="68"/>
    </row>
    <row r="96" spans="1:24" ht="21" customHeight="1" x14ac:dyDescent="0.3">
      <c r="A96" s="64"/>
      <c r="B96" s="64"/>
      <c r="C96" s="65"/>
      <c r="D96" s="65"/>
      <c r="E96" s="65"/>
      <c r="F96" s="64"/>
      <c r="G96" s="64"/>
      <c r="H96" s="64"/>
      <c r="I96" s="64"/>
      <c r="J96" s="9"/>
      <c r="K96" s="64"/>
      <c r="L96" s="64"/>
      <c r="M96" s="65"/>
      <c r="N96" s="65"/>
      <c r="O96" s="69"/>
      <c r="P96" s="65"/>
      <c r="Q96" s="64"/>
      <c r="R96" s="64"/>
      <c r="S96" s="64"/>
      <c r="T96" s="88"/>
      <c r="U96" s="88"/>
      <c r="V96" s="64"/>
      <c r="W96" s="64"/>
      <c r="X96" s="68"/>
    </row>
    <row r="97" spans="1:24" ht="21" customHeight="1" x14ac:dyDescent="0.3">
      <c r="A97" s="64"/>
      <c r="B97" s="64"/>
      <c r="C97" s="65"/>
      <c r="D97" s="65"/>
      <c r="E97" s="65"/>
      <c r="F97" s="64"/>
      <c r="G97" s="64"/>
      <c r="H97" s="64"/>
      <c r="I97" s="64"/>
      <c r="J97" s="9"/>
      <c r="K97" s="64"/>
      <c r="L97" s="64"/>
      <c r="M97" s="65"/>
      <c r="N97" s="65"/>
      <c r="O97" s="69"/>
      <c r="P97" s="65"/>
      <c r="Q97" s="64"/>
      <c r="R97" s="64"/>
      <c r="S97" s="64"/>
      <c r="T97" s="88"/>
      <c r="U97" s="88"/>
      <c r="V97" s="64"/>
      <c r="W97" s="64"/>
      <c r="X97" s="68"/>
    </row>
    <row r="98" spans="1:24" ht="21" customHeight="1" x14ac:dyDescent="0.3">
      <c r="A98" s="64"/>
      <c r="B98" s="64"/>
      <c r="C98" s="65"/>
      <c r="D98" s="65"/>
      <c r="E98" s="65"/>
      <c r="F98" s="64"/>
      <c r="G98" s="64"/>
      <c r="H98" s="64"/>
      <c r="I98" s="64"/>
      <c r="J98" s="9"/>
      <c r="K98" s="64"/>
      <c r="L98" s="64"/>
      <c r="M98" s="65"/>
      <c r="N98" s="65"/>
      <c r="O98" s="69"/>
      <c r="P98" s="65"/>
      <c r="Q98" s="64"/>
      <c r="R98" s="64"/>
      <c r="S98" s="64"/>
      <c r="T98" s="88"/>
      <c r="U98" s="88"/>
      <c r="V98" s="64"/>
      <c r="W98" s="64"/>
      <c r="X98" s="68"/>
    </row>
    <row r="99" spans="1:24" ht="21" customHeight="1" x14ac:dyDescent="0.3">
      <c r="A99" s="64"/>
      <c r="B99" s="64"/>
      <c r="C99" s="65"/>
      <c r="D99" s="65"/>
      <c r="E99" s="65"/>
      <c r="F99" s="64"/>
      <c r="G99" s="64"/>
      <c r="H99" s="64"/>
      <c r="I99" s="64"/>
      <c r="J99" s="9"/>
      <c r="K99" s="64"/>
      <c r="L99" s="64"/>
      <c r="M99" s="65"/>
      <c r="N99" s="65"/>
      <c r="O99" s="69"/>
      <c r="P99" s="73"/>
      <c r="Q99" s="64"/>
      <c r="R99" s="64"/>
      <c r="S99" s="64"/>
      <c r="T99" s="88"/>
      <c r="U99" s="88"/>
      <c r="V99" s="64"/>
      <c r="W99" s="64"/>
      <c r="X99" s="68"/>
    </row>
    <row r="100" spans="1:24" ht="21" customHeight="1" x14ac:dyDescent="0.3">
      <c r="A100" s="64"/>
      <c r="B100" s="64"/>
      <c r="C100" s="65"/>
      <c r="D100" s="65"/>
      <c r="E100" s="65"/>
      <c r="F100" s="64"/>
      <c r="G100" s="64"/>
      <c r="H100" s="64"/>
      <c r="I100" s="64"/>
      <c r="J100" s="9"/>
      <c r="K100" s="64"/>
      <c r="L100" s="64"/>
      <c r="M100" s="65"/>
      <c r="N100" s="65"/>
      <c r="O100" s="69"/>
      <c r="P100" s="65"/>
      <c r="Q100" s="64"/>
      <c r="R100" s="64"/>
      <c r="S100" s="64"/>
      <c r="T100" s="88"/>
      <c r="U100" s="88"/>
      <c r="V100" s="64"/>
      <c r="W100" s="64"/>
      <c r="X100" s="68"/>
    </row>
    <row r="101" spans="1:24" ht="21" customHeight="1" x14ac:dyDescent="0.3">
      <c r="A101" s="64"/>
      <c r="B101" s="64"/>
      <c r="C101" s="65"/>
      <c r="D101" s="65"/>
      <c r="E101" s="65"/>
      <c r="F101" s="64"/>
      <c r="G101" s="64"/>
      <c r="H101" s="64"/>
      <c r="I101" s="64"/>
      <c r="J101" s="9"/>
      <c r="K101" s="64"/>
      <c r="L101" s="64"/>
      <c r="M101" s="65"/>
      <c r="N101" s="65"/>
      <c r="O101" s="69"/>
      <c r="P101" s="65"/>
      <c r="Q101" s="64"/>
      <c r="R101" s="64"/>
      <c r="S101" s="64"/>
      <c r="T101" s="88"/>
      <c r="U101" s="88"/>
      <c r="V101" s="64"/>
      <c r="W101" s="64"/>
      <c r="X101" s="68"/>
    </row>
    <row r="102" spans="1:24" ht="21" customHeight="1" x14ac:dyDescent="0.3">
      <c r="A102" s="64"/>
      <c r="B102" s="64"/>
      <c r="C102" s="65"/>
      <c r="D102" s="65"/>
      <c r="E102" s="65"/>
      <c r="F102" s="64"/>
      <c r="G102" s="64"/>
      <c r="H102" s="64"/>
      <c r="I102" s="64"/>
      <c r="J102" s="9"/>
      <c r="K102" s="64"/>
      <c r="L102" s="64"/>
      <c r="M102" s="65"/>
      <c r="N102" s="65"/>
      <c r="O102" s="69"/>
      <c r="P102" s="65"/>
      <c r="Q102" s="64"/>
      <c r="R102" s="64"/>
      <c r="S102" s="64"/>
      <c r="T102" s="88"/>
      <c r="U102" s="88"/>
      <c r="V102" s="64"/>
      <c r="W102" s="64"/>
      <c r="X102" s="68"/>
    </row>
    <row r="103" spans="1:24" ht="21" customHeight="1" x14ac:dyDescent="0.3">
      <c r="A103" s="64"/>
      <c r="B103" s="64"/>
      <c r="C103" s="65"/>
      <c r="D103" s="65"/>
      <c r="E103" s="65"/>
      <c r="F103" s="64"/>
      <c r="G103" s="64"/>
      <c r="H103" s="64"/>
      <c r="I103" s="64"/>
      <c r="J103" s="9"/>
      <c r="K103" s="64"/>
      <c r="L103" s="64"/>
      <c r="M103" s="65"/>
      <c r="N103" s="65"/>
      <c r="O103" s="69"/>
      <c r="P103" s="65"/>
      <c r="Q103" s="64"/>
      <c r="R103" s="64"/>
      <c r="S103" s="64"/>
      <c r="T103" s="88"/>
      <c r="U103" s="88"/>
      <c r="V103" s="64"/>
      <c r="W103" s="64"/>
      <c r="X103" s="68"/>
    </row>
    <row r="104" spans="1:24" ht="21" customHeight="1" x14ac:dyDescent="0.3">
      <c r="A104" s="64"/>
      <c r="B104" s="64"/>
      <c r="C104" s="65"/>
      <c r="D104" s="65"/>
      <c r="E104" s="65"/>
      <c r="F104" s="64"/>
      <c r="G104" s="64"/>
      <c r="H104" s="64"/>
      <c r="I104" s="64"/>
      <c r="J104" s="9"/>
      <c r="K104" s="64"/>
      <c r="L104" s="64"/>
      <c r="M104" s="65"/>
      <c r="N104" s="65"/>
      <c r="O104" s="69"/>
      <c r="P104" s="65"/>
      <c r="Q104" s="64"/>
      <c r="R104" s="64"/>
      <c r="S104" s="64"/>
      <c r="T104" s="88"/>
      <c r="U104" s="88"/>
      <c r="V104" s="64"/>
      <c r="W104" s="64"/>
      <c r="X104" s="68"/>
    </row>
    <row r="105" spans="1:24" ht="21" customHeight="1" x14ac:dyDescent="0.3">
      <c r="A105" s="64"/>
      <c r="B105" s="64"/>
      <c r="C105" s="65"/>
      <c r="D105" s="65"/>
      <c r="E105" s="65"/>
      <c r="F105" s="64"/>
      <c r="G105" s="64"/>
      <c r="H105" s="64"/>
      <c r="I105" s="64"/>
      <c r="J105" s="9"/>
      <c r="K105" s="64"/>
      <c r="L105" s="64"/>
      <c r="M105" s="65"/>
      <c r="N105" s="65"/>
      <c r="O105" s="69"/>
      <c r="P105" s="65"/>
      <c r="Q105" s="64"/>
      <c r="R105" s="64"/>
      <c r="S105" s="64"/>
      <c r="T105" s="88"/>
      <c r="U105" s="88"/>
      <c r="V105" s="64"/>
      <c r="W105" s="64"/>
      <c r="X105" s="68"/>
    </row>
    <row r="106" spans="1:24" ht="21" customHeight="1" x14ac:dyDescent="0.3">
      <c r="A106" s="64"/>
      <c r="B106" s="64"/>
      <c r="C106" s="65"/>
      <c r="D106" s="65"/>
      <c r="E106" s="65"/>
      <c r="F106" s="64"/>
      <c r="G106" s="64"/>
      <c r="H106" s="64"/>
      <c r="I106" s="64"/>
      <c r="J106" s="9"/>
      <c r="K106" s="64"/>
      <c r="L106" s="64"/>
      <c r="M106" s="65"/>
      <c r="N106" s="65"/>
      <c r="O106" s="69"/>
      <c r="P106" s="65"/>
      <c r="Q106" s="64"/>
      <c r="R106" s="64"/>
      <c r="S106" s="64"/>
      <c r="T106" s="88"/>
      <c r="U106" s="88"/>
      <c r="V106" s="64"/>
      <c r="W106" s="64"/>
      <c r="X106" s="68"/>
    </row>
    <row r="107" spans="1:24" ht="21" customHeight="1" x14ac:dyDescent="0.3">
      <c r="A107" s="64"/>
      <c r="B107" s="64"/>
      <c r="C107" s="65"/>
      <c r="D107" s="65"/>
      <c r="E107" s="65"/>
      <c r="F107" s="64"/>
      <c r="G107" s="64"/>
      <c r="H107" s="64"/>
      <c r="I107" s="64"/>
      <c r="J107" s="9"/>
      <c r="K107" s="64"/>
      <c r="L107" s="64"/>
      <c r="M107" s="65"/>
      <c r="N107" s="65"/>
      <c r="O107" s="69"/>
      <c r="P107" s="65"/>
      <c r="Q107" s="64"/>
      <c r="R107" s="64"/>
      <c r="S107" s="64"/>
      <c r="T107" s="88"/>
      <c r="U107" s="88"/>
      <c r="V107" s="64"/>
      <c r="W107" s="64"/>
      <c r="X107" s="68"/>
    </row>
    <row r="108" spans="1:24" ht="21" customHeight="1" x14ac:dyDescent="0.3">
      <c r="A108" s="64"/>
      <c r="B108" s="64"/>
      <c r="C108" s="65"/>
      <c r="D108" s="65"/>
      <c r="E108" s="65"/>
      <c r="F108" s="64"/>
      <c r="G108" s="64"/>
      <c r="H108" s="64"/>
      <c r="I108" s="64"/>
      <c r="J108" s="9"/>
      <c r="K108" s="64"/>
      <c r="L108" s="64"/>
      <c r="M108" s="65"/>
      <c r="N108" s="65"/>
      <c r="O108" s="69"/>
      <c r="P108" s="65"/>
      <c r="Q108" s="64"/>
      <c r="R108" s="64"/>
      <c r="S108" s="64"/>
      <c r="T108" s="88"/>
      <c r="U108" s="88"/>
      <c r="V108" s="64"/>
      <c r="W108" s="64"/>
      <c r="X108" s="68"/>
    </row>
    <row r="109" spans="1:24" ht="21" customHeight="1" x14ac:dyDescent="0.3">
      <c r="A109" s="64"/>
      <c r="B109" s="64"/>
      <c r="C109" s="65"/>
      <c r="D109" s="65"/>
      <c r="E109" s="65"/>
      <c r="F109" s="64"/>
      <c r="G109" s="64"/>
      <c r="H109" s="64"/>
      <c r="I109" s="64"/>
      <c r="J109" s="9"/>
      <c r="K109" s="64"/>
      <c r="L109" s="64"/>
      <c r="M109" s="65"/>
      <c r="N109" s="65"/>
      <c r="O109" s="74"/>
      <c r="P109" s="65"/>
      <c r="Q109" s="64"/>
      <c r="R109" s="64"/>
      <c r="S109" s="64"/>
      <c r="T109" s="88"/>
      <c r="U109" s="88"/>
      <c r="V109" s="64"/>
      <c r="W109" s="64"/>
      <c r="X109" s="68"/>
    </row>
    <row r="110" spans="1:24" ht="21" customHeight="1" x14ac:dyDescent="0.3">
      <c r="A110" s="64"/>
      <c r="B110" s="64"/>
      <c r="C110" s="65"/>
      <c r="D110" s="65"/>
      <c r="E110" s="65"/>
      <c r="F110" s="64"/>
      <c r="G110" s="64"/>
      <c r="H110" s="64"/>
      <c r="I110" s="64"/>
      <c r="J110" s="9"/>
      <c r="K110" s="64"/>
      <c r="L110" s="64"/>
      <c r="M110" s="65"/>
      <c r="N110" s="65"/>
      <c r="O110" s="74"/>
      <c r="P110" s="65"/>
      <c r="Q110" s="64"/>
      <c r="R110" s="64"/>
      <c r="S110" s="64"/>
      <c r="T110" s="88"/>
      <c r="U110" s="88"/>
      <c r="V110" s="64"/>
      <c r="W110" s="64"/>
      <c r="X110" s="68"/>
    </row>
    <row r="111" spans="1:24" ht="21" customHeight="1" x14ac:dyDescent="0.3">
      <c r="A111" s="64"/>
      <c r="B111" s="64"/>
      <c r="C111" s="65"/>
      <c r="D111" s="65"/>
      <c r="E111" s="65"/>
      <c r="F111" s="64"/>
      <c r="G111" s="64"/>
      <c r="H111" s="64"/>
      <c r="I111" s="64"/>
      <c r="J111" s="9"/>
      <c r="K111" s="64"/>
      <c r="L111" s="64"/>
      <c r="M111" s="65"/>
      <c r="N111" s="65"/>
      <c r="O111" s="74"/>
      <c r="P111" s="65"/>
      <c r="Q111" s="64"/>
      <c r="R111" s="64"/>
      <c r="S111" s="64"/>
      <c r="T111" s="88"/>
      <c r="U111" s="88"/>
      <c r="V111" s="64"/>
      <c r="W111" s="64"/>
      <c r="X111" s="68"/>
    </row>
    <row r="112" spans="1:24" ht="21" customHeight="1" x14ac:dyDescent="0.3">
      <c r="A112" s="64"/>
      <c r="B112" s="64"/>
      <c r="C112" s="65"/>
      <c r="D112" s="65"/>
      <c r="E112" s="65"/>
      <c r="F112" s="64"/>
      <c r="G112" s="64"/>
      <c r="H112" s="64"/>
      <c r="I112" s="64"/>
      <c r="J112" s="9"/>
      <c r="K112" s="64"/>
      <c r="L112" s="64"/>
      <c r="M112" s="65"/>
      <c r="N112" s="65"/>
      <c r="O112" s="74"/>
      <c r="P112" s="65"/>
      <c r="Q112" s="64"/>
      <c r="R112" s="64"/>
      <c r="S112" s="64"/>
      <c r="T112" s="88"/>
      <c r="U112" s="88"/>
      <c r="V112" s="64"/>
      <c r="W112" s="64"/>
      <c r="X112" s="68"/>
    </row>
    <row r="113" spans="1:24" ht="21" customHeight="1" x14ac:dyDescent="0.3">
      <c r="A113" s="64"/>
      <c r="B113" s="64"/>
      <c r="C113" s="65"/>
      <c r="D113" s="65"/>
      <c r="E113" s="65"/>
      <c r="F113" s="64"/>
      <c r="G113" s="64"/>
      <c r="H113" s="64"/>
      <c r="I113" s="64"/>
      <c r="J113" s="9"/>
      <c r="K113" s="64"/>
      <c r="L113" s="64"/>
      <c r="M113" s="65"/>
      <c r="N113" s="65"/>
      <c r="O113" s="74"/>
      <c r="P113" s="65"/>
      <c r="Q113" s="64"/>
      <c r="R113" s="64"/>
      <c r="S113" s="64"/>
      <c r="T113" s="88"/>
      <c r="U113" s="88"/>
      <c r="V113" s="64"/>
      <c r="W113" s="64"/>
      <c r="X113" s="68"/>
    </row>
    <row r="114" spans="1:24" ht="21" customHeight="1" x14ac:dyDescent="0.3">
      <c r="A114" s="64"/>
      <c r="B114" s="64"/>
      <c r="C114" s="65"/>
      <c r="D114" s="65"/>
      <c r="E114" s="65"/>
      <c r="F114" s="64"/>
      <c r="G114" s="64"/>
      <c r="H114" s="64"/>
      <c r="I114" s="64"/>
      <c r="J114" s="9"/>
      <c r="K114" s="64"/>
      <c r="L114" s="64"/>
      <c r="M114" s="65"/>
      <c r="N114" s="65"/>
      <c r="O114" s="74"/>
      <c r="P114" s="65"/>
      <c r="Q114" s="64"/>
      <c r="R114" s="64"/>
      <c r="S114" s="64"/>
      <c r="T114" s="88"/>
      <c r="U114" s="88"/>
      <c r="V114" s="64"/>
      <c r="W114" s="64"/>
      <c r="X114" s="68"/>
    </row>
    <row r="115" spans="1:24" ht="21" customHeight="1" x14ac:dyDescent="0.3">
      <c r="A115" s="64"/>
      <c r="B115" s="64"/>
      <c r="C115" s="65"/>
      <c r="D115" s="65"/>
      <c r="E115" s="65"/>
      <c r="F115" s="64"/>
      <c r="G115" s="64"/>
      <c r="H115" s="64"/>
      <c r="I115" s="64"/>
      <c r="J115" s="9"/>
      <c r="K115" s="64"/>
      <c r="L115" s="64"/>
      <c r="M115" s="65"/>
      <c r="N115" s="65"/>
      <c r="O115" s="69"/>
      <c r="P115" s="65"/>
      <c r="Q115" s="64"/>
      <c r="R115" s="64"/>
      <c r="S115" s="64"/>
      <c r="T115" s="67"/>
      <c r="U115" s="67"/>
      <c r="V115" s="64"/>
      <c r="W115" s="64"/>
      <c r="X115" s="68"/>
    </row>
    <row r="116" spans="1:24" ht="21" customHeight="1" x14ac:dyDescent="0.3">
      <c r="A116" s="64"/>
      <c r="B116" s="64"/>
      <c r="C116" s="65"/>
      <c r="D116" s="65"/>
      <c r="E116" s="65"/>
      <c r="F116" s="64"/>
      <c r="G116" s="64"/>
      <c r="H116" s="64"/>
      <c r="I116" s="64"/>
      <c r="J116" s="9"/>
      <c r="K116" s="64"/>
      <c r="L116" s="64"/>
      <c r="M116" s="65"/>
      <c r="N116" s="65"/>
      <c r="O116" s="69"/>
      <c r="P116" s="65"/>
      <c r="Q116" s="64"/>
      <c r="R116" s="64"/>
      <c r="S116" s="64"/>
      <c r="T116" s="67"/>
      <c r="U116" s="67"/>
      <c r="V116" s="64"/>
      <c r="W116" s="64"/>
      <c r="X116" s="68"/>
    </row>
    <row r="117" spans="1:24" ht="21" customHeight="1" x14ac:dyDescent="0.3">
      <c r="A117" s="64"/>
      <c r="B117" s="64"/>
      <c r="C117" s="65"/>
      <c r="D117" s="65"/>
      <c r="E117" s="65"/>
      <c r="F117" s="64"/>
      <c r="G117" s="64"/>
      <c r="H117" s="64"/>
      <c r="I117" s="64"/>
      <c r="J117" s="9"/>
      <c r="K117" s="64"/>
      <c r="L117" s="64"/>
      <c r="M117" s="65"/>
      <c r="N117" s="65"/>
      <c r="O117" s="69"/>
      <c r="P117" s="65"/>
      <c r="Q117" s="64"/>
      <c r="R117" s="64"/>
      <c r="S117" s="64"/>
      <c r="T117" s="67"/>
      <c r="U117" s="67"/>
      <c r="V117" s="64"/>
      <c r="W117" s="64"/>
      <c r="X117" s="68"/>
    </row>
    <row r="118" spans="1:24" ht="21" customHeight="1" x14ac:dyDescent="0.3">
      <c r="A118" s="64"/>
      <c r="B118" s="64"/>
      <c r="C118" s="65"/>
      <c r="D118" s="65"/>
      <c r="E118" s="65"/>
      <c r="F118" s="64"/>
      <c r="G118" s="64"/>
      <c r="H118" s="64"/>
      <c r="I118" s="64"/>
      <c r="J118" s="9"/>
      <c r="K118" s="64"/>
      <c r="L118" s="64"/>
      <c r="M118" s="65"/>
      <c r="N118" s="65"/>
      <c r="O118" s="65"/>
      <c r="P118" s="65"/>
      <c r="Q118" s="64"/>
      <c r="R118" s="64"/>
      <c r="S118" s="64"/>
      <c r="T118" s="67"/>
      <c r="U118" s="67"/>
      <c r="V118" s="64"/>
      <c r="W118" s="64"/>
      <c r="X118" s="68"/>
    </row>
    <row r="119" spans="1:24" ht="21" customHeight="1" x14ac:dyDescent="0.3">
      <c r="A119" s="64"/>
      <c r="B119" s="64"/>
      <c r="C119" s="65"/>
      <c r="D119" s="65"/>
      <c r="E119" s="65"/>
      <c r="F119" s="64"/>
      <c r="G119" s="64"/>
      <c r="H119" s="64"/>
      <c r="I119" s="64"/>
      <c r="J119" s="9"/>
      <c r="K119" s="64"/>
      <c r="L119" s="64"/>
      <c r="M119" s="65"/>
      <c r="N119" s="65"/>
      <c r="O119" s="69"/>
      <c r="P119" s="65"/>
      <c r="Q119" s="64"/>
      <c r="R119" s="64"/>
      <c r="S119" s="64"/>
      <c r="T119" s="67"/>
      <c r="U119" s="67"/>
      <c r="V119" s="64"/>
      <c r="W119" s="64"/>
      <c r="X119" s="68"/>
    </row>
    <row r="120" spans="1:24" ht="21" customHeight="1" x14ac:dyDescent="0.3">
      <c r="A120" s="64"/>
      <c r="B120" s="64"/>
      <c r="C120" s="65"/>
      <c r="D120" s="65"/>
      <c r="E120" s="65"/>
      <c r="F120" s="64"/>
      <c r="G120" s="64"/>
      <c r="H120" s="64"/>
      <c r="I120" s="64"/>
      <c r="J120" s="9"/>
      <c r="K120" s="64"/>
      <c r="L120" s="64"/>
      <c r="M120" s="65"/>
      <c r="N120" s="65"/>
      <c r="O120" s="69"/>
      <c r="P120" s="65"/>
      <c r="Q120" s="64"/>
      <c r="R120" s="64"/>
      <c r="S120" s="64"/>
      <c r="T120" s="67"/>
      <c r="U120" s="67"/>
      <c r="V120" s="64"/>
      <c r="W120" s="64"/>
      <c r="X120" s="68"/>
    </row>
    <row r="121" spans="1:24" ht="21" customHeight="1" x14ac:dyDescent="0.3">
      <c r="A121" s="64"/>
      <c r="B121" s="64"/>
      <c r="C121" s="65"/>
      <c r="D121" s="65"/>
      <c r="E121" s="65"/>
      <c r="F121" s="64"/>
      <c r="G121" s="64"/>
      <c r="H121" s="64"/>
      <c r="I121" s="64"/>
      <c r="J121" s="9"/>
      <c r="K121" s="64"/>
      <c r="L121" s="64"/>
      <c r="M121" s="65"/>
      <c r="N121" s="65"/>
      <c r="O121" s="69"/>
      <c r="P121" s="65"/>
      <c r="Q121" s="64"/>
      <c r="R121" s="64"/>
      <c r="S121" s="64"/>
      <c r="T121" s="67"/>
      <c r="U121" s="67"/>
      <c r="V121" s="64"/>
      <c r="W121" s="64"/>
      <c r="X121" s="68"/>
    </row>
    <row r="122" spans="1:24" ht="21" customHeight="1" x14ac:dyDescent="0.3">
      <c r="A122" s="64"/>
      <c r="B122" s="64"/>
      <c r="C122" s="65"/>
      <c r="D122" s="65"/>
      <c r="E122" s="65"/>
      <c r="F122" s="64"/>
      <c r="G122" s="64"/>
      <c r="H122" s="64"/>
      <c r="I122" s="64"/>
      <c r="J122" s="9"/>
      <c r="K122" s="64"/>
      <c r="L122" s="64"/>
      <c r="M122" s="65"/>
      <c r="N122" s="65"/>
      <c r="O122" s="69"/>
      <c r="P122" s="65"/>
      <c r="Q122" s="64"/>
      <c r="R122" s="64"/>
      <c r="S122" s="64"/>
      <c r="T122" s="67"/>
      <c r="U122" s="67"/>
      <c r="V122" s="64"/>
      <c r="W122" s="64"/>
      <c r="X122" s="68"/>
    </row>
    <row r="123" spans="1:24" ht="21" customHeight="1" x14ac:dyDescent="0.3">
      <c r="A123" s="64"/>
      <c r="B123" s="64"/>
      <c r="C123" s="65"/>
      <c r="D123" s="65"/>
      <c r="E123" s="65"/>
      <c r="F123" s="64"/>
      <c r="G123" s="64"/>
      <c r="H123" s="64"/>
      <c r="I123" s="64"/>
      <c r="J123" s="9"/>
      <c r="K123" s="64"/>
      <c r="L123" s="64"/>
      <c r="M123" s="65"/>
      <c r="N123" s="65"/>
      <c r="O123" s="69"/>
      <c r="P123" s="65"/>
      <c r="Q123" s="64"/>
      <c r="R123" s="64"/>
      <c r="S123" s="64"/>
      <c r="T123" s="67"/>
      <c r="U123" s="67"/>
      <c r="V123" s="64"/>
      <c r="W123" s="64"/>
      <c r="X123" s="68"/>
    </row>
    <row r="124" spans="1:24" ht="21" customHeight="1" x14ac:dyDescent="0.3">
      <c r="A124" s="64"/>
      <c r="B124" s="64"/>
      <c r="C124" s="65"/>
      <c r="D124" s="65"/>
      <c r="E124" s="65"/>
      <c r="F124" s="64"/>
      <c r="G124" s="64"/>
      <c r="H124" s="64"/>
      <c r="I124" s="64"/>
      <c r="J124" s="9"/>
      <c r="K124" s="64"/>
      <c r="L124" s="64"/>
      <c r="M124" s="65"/>
      <c r="N124" s="65"/>
      <c r="O124" s="65"/>
      <c r="P124" s="65"/>
      <c r="Q124" s="64"/>
      <c r="R124" s="64"/>
      <c r="S124" s="64"/>
      <c r="T124" s="67"/>
      <c r="U124" s="67"/>
      <c r="V124" s="64"/>
      <c r="W124" s="64"/>
      <c r="X124" s="68"/>
    </row>
    <row r="125" spans="1:24" ht="21" customHeight="1" x14ac:dyDescent="0.3">
      <c r="A125" s="64"/>
      <c r="B125" s="64"/>
      <c r="C125" s="65"/>
      <c r="D125" s="65"/>
      <c r="E125" s="65"/>
      <c r="F125" s="64"/>
      <c r="G125" s="64"/>
      <c r="H125" s="64"/>
      <c r="I125" s="64"/>
      <c r="J125" s="9"/>
      <c r="K125" s="64"/>
      <c r="L125" s="64"/>
      <c r="M125" s="65"/>
      <c r="N125" s="65"/>
      <c r="O125" s="69"/>
      <c r="P125" s="65"/>
      <c r="Q125" s="64"/>
      <c r="R125" s="64"/>
      <c r="S125" s="64"/>
      <c r="T125" s="67"/>
      <c r="U125" s="67"/>
      <c r="V125" s="64"/>
      <c r="W125" s="64"/>
      <c r="X125" s="68"/>
    </row>
    <row r="126" spans="1:24" ht="21" customHeight="1" x14ac:dyDescent="0.3">
      <c r="A126" s="64"/>
      <c r="B126" s="64"/>
      <c r="C126" s="65"/>
      <c r="D126" s="65"/>
      <c r="E126" s="65"/>
      <c r="F126" s="64"/>
      <c r="G126" s="64"/>
      <c r="H126" s="64"/>
      <c r="I126" s="64"/>
      <c r="J126" s="9"/>
      <c r="K126" s="64"/>
      <c r="L126" s="64"/>
      <c r="M126" s="65"/>
      <c r="N126" s="65"/>
      <c r="O126" s="69"/>
      <c r="P126" s="65"/>
      <c r="Q126" s="64"/>
      <c r="R126" s="64"/>
      <c r="S126" s="64"/>
      <c r="T126" s="67"/>
      <c r="U126" s="67"/>
      <c r="V126" s="64"/>
      <c r="W126" s="64"/>
      <c r="X126" s="71"/>
    </row>
    <row r="127" spans="1:24" ht="21" customHeight="1" x14ac:dyDescent="0.3">
      <c r="A127" s="64"/>
      <c r="B127" s="64"/>
      <c r="C127" s="65"/>
      <c r="D127" s="65"/>
      <c r="E127" s="65"/>
      <c r="F127" s="64"/>
      <c r="G127" s="64"/>
      <c r="H127" s="64"/>
      <c r="I127" s="64"/>
      <c r="J127" s="9"/>
      <c r="K127" s="64"/>
      <c r="L127" s="64"/>
      <c r="M127" s="65"/>
      <c r="N127" s="65"/>
      <c r="O127" s="69"/>
      <c r="P127" s="65"/>
      <c r="Q127" s="64"/>
      <c r="R127" s="64"/>
      <c r="S127" s="64"/>
      <c r="T127" s="67"/>
      <c r="U127" s="67"/>
      <c r="V127" s="64"/>
      <c r="W127" s="64"/>
      <c r="X127" s="68"/>
    </row>
    <row r="128" spans="1:24" ht="21" customHeight="1" x14ac:dyDescent="0.3">
      <c r="A128" s="64"/>
      <c r="B128" s="64"/>
      <c r="C128" s="65"/>
      <c r="D128" s="65"/>
      <c r="E128" s="65"/>
      <c r="F128" s="64"/>
      <c r="G128" s="64"/>
      <c r="H128" s="64"/>
      <c r="I128" s="64"/>
      <c r="J128" s="9"/>
      <c r="K128" s="64"/>
      <c r="L128" s="64"/>
      <c r="M128" s="65"/>
      <c r="N128" s="65"/>
      <c r="O128" s="69"/>
      <c r="P128" s="65"/>
      <c r="Q128" s="64"/>
      <c r="R128" s="64"/>
      <c r="S128" s="64"/>
      <c r="T128" s="67"/>
      <c r="U128" s="67"/>
      <c r="V128" s="64"/>
      <c r="W128" s="64"/>
      <c r="X128" s="71"/>
    </row>
    <row r="129" spans="1:24" ht="21" customHeight="1" x14ac:dyDescent="0.3">
      <c r="A129" s="64"/>
      <c r="B129" s="64"/>
      <c r="C129" s="65"/>
      <c r="D129" s="65"/>
      <c r="E129" s="65"/>
      <c r="F129" s="64"/>
      <c r="G129" s="64"/>
      <c r="H129" s="64"/>
      <c r="I129" s="64"/>
      <c r="J129" s="9"/>
      <c r="K129" s="64"/>
      <c r="L129" s="64"/>
      <c r="M129" s="65"/>
      <c r="N129" s="65"/>
      <c r="O129" s="66"/>
      <c r="P129" s="65"/>
      <c r="Q129" s="64"/>
      <c r="R129" s="64"/>
      <c r="S129" s="64"/>
      <c r="T129" s="67"/>
      <c r="U129" s="67"/>
      <c r="V129" s="64"/>
      <c r="W129" s="64"/>
      <c r="X129" s="71"/>
    </row>
    <row r="130" spans="1:24" ht="21" customHeight="1" x14ac:dyDescent="0.3">
      <c r="A130" s="64"/>
      <c r="B130" s="64"/>
      <c r="C130" s="65"/>
      <c r="D130" s="65"/>
      <c r="E130" s="65"/>
      <c r="F130" s="64"/>
      <c r="G130" s="64"/>
      <c r="H130" s="64"/>
      <c r="I130" s="64"/>
      <c r="J130" s="9"/>
      <c r="K130" s="64"/>
      <c r="L130" s="64"/>
      <c r="M130" s="65"/>
      <c r="N130" s="65"/>
      <c r="O130" s="69"/>
      <c r="P130" s="65"/>
      <c r="Q130" s="64"/>
      <c r="R130" s="64"/>
      <c r="S130" s="64"/>
      <c r="T130" s="67"/>
      <c r="U130" s="67"/>
      <c r="V130" s="64"/>
      <c r="W130" s="64"/>
      <c r="X130" s="68"/>
    </row>
    <row r="131" spans="1:24" ht="21" customHeight="1" x14ac:dyDescent="0.3">
      <c r="A131" s="64"/>
      <c r="B131" s="64"/>
      <c r="C131" s="65"/>
      <c r="D131" s="65"/>
      <c r="E131" s="65"/>
      <c r="F131" s="64"/>
      <c r="G131" s="64"/>
      <c r="H131" s="64"/>
      <c r="I131" s="64"/>
      <c r="J131" s="9"/>
      <c r="K131" s="64"/>
      <c r="L131" s="64"/>
      <c r="M131" s="65"/>
      <c r="N131" s="65"/>
      <c r="O131" s="69"/>
      <c r="P131" s="65"/>
      <c r="Q131" s="64"/>
      <c r="R131" s="64"/>
      <c r="S131" s="64"/>
      <c r="T131" s="67"/>
      <c r="U131" s="67"/>
      <c r="V131" s="64"/>
      <c r="W131" s="64"/>
      <c r="X131" s="68"/>
    </row>
    <row r="132" spans="1:24" ht="21" customHeight="1" x14ac:dyDescent="0.3">
      <c r="A132" s="64"/>
      <c r="B132" s="64"/>
      <c r="C132" s="65"/>
      <c r="D132" s="65"/>
      <c r="E132" s="65"/>
      <c r="F132" s="64"/>
      <c r="G132" s="64"/>
      <c r="H132" s="64"/>
      <c r="I132" s="64"/>
      <c r="J132" s="9"/>
      <c r="K132" s="64"/>
      <c r="L132" s="64"/>
      <c r="M132" s="65"/>
      <c r="N132" s="65"/>
      <c r="O132" s="69"/>
      <c r="P132" s="65"/>
      <c r="Q132" s="64"/>
      <c r="R132" s="64"/>
      <c r="S132" s="64"/>
      <c r="T132" s="67"/>
      <c r="U132" s="67"/>
      <c r="V132" s="64"/>
      <c r="W132" s="64"/>
      <c r="X132" s="68"/>
    </row>
    <row r="133" spans="1:24" ht="21" customHeight="1" x14ac:dyDescent="0.3">
      <c r="A133" s="64"/>
      <c r="B133" s="64"/>
      <c r="C133" s="65"/>
      <c r="D133" s="65"/>
      <c r="E133" s="65"/>
      <c r="F133" s="64"/>
      <c r="G133" s="64"/>
      <c r="H133" s="64"/>
      <c r="I133" s="64"/>
      <c r="J133" s="9"/>
      <c r="K133" s="64"/>
      <c r="L133" s="64"/>
      <c r="M133" s="65"/>
      <c r="N133" s="65"/>
      <c r="O133" s="69"/>
      <c r="P133" s="65"/>
      <c r="Q133" s="64"/>
      <c r="R133" s="64"/>
      <c r="S133" s="64"/>
      <c r="T133" s="67"/>
      <c r="U133" s="67"/>
      <c r="V133" s="64"/>
      <c r="W133" s="64"/>
      <c r="X133" s="68"/>
    </row>
    <row r="134" spans="1:24" ht="21" customHeight="1" x14ac:dyDescent="0.3">
      <c r="A134" s="64"/>
      <c r="B134" s="64"/>
      <c r="C134" s="65"/>
      <c r="D134" s="65"/>
      <c r="E134" s="65"/>
      <c r="F134" s="64"/>
      <c r="G134" s="64"/>
      <c r="H134" s="64"/>
      <c r="I134" s="64"/>
      <c r="J134" s="9"/>
      <c r="K134" s="64"/>
      <c r="L134" s="64"/>
      <c r="M134" s="65"/>
      <c r="N134" s="65"/>
      <c r="O134" s="69"/>
      <c r="P134" s="65"/>
      <c r="Q134" s="64"/>
      <c r="R134" s="64"/>
      <c r="S134" s="64"/>
      <c r="T134" s="67"/>
      <c r="U134" s="67"/>
      <c r="V134" s="64"/>
      <c r="W134" s="64"/>
      <c r="X134" s="71"/>
    </row>
    <row r="135" spans="1:24" ht="21" customHeight="1" x14ac:dyDescent="0.3">
      <c r="A135" s="64"/>
      <c r="B135" s="64"/>
      <c r="C135" s="65"/>
      <c r="D135" s="65"/>
      <c r="E135" s="65"/>
      <c r="F135" s="64"/>
      <c r="G135" s="64"/>
      <c r="H135" s="64"/>
      <c r="I135" s="64"/>
      <c r="J135" s="9"/>
      <c r="K135" s="64"/>
      <c r="L135" s="64"/>
      <c r="M135" s="65"/>
      <c r="N135" s="65"/>
      <c r="O135" s="69"/>
      <c r="P135" s="65"/>
      <c r="Q135" s="64"/>
      <c r="R135" s="64"/>
      <c r="S135" s="64"/>
      <c r="T135" s="67"/>
      <c r="U135" s="67"/>
      <c r="V135" s="64"/>
      <c r="W135" s="64"/>
      <c r="X135" s="71"/>
    </row>
    <row r="136" spans="1:24" ht="21" customHeight="1" x14ac:dyDescent="0.3">
      <c r="A136" s="64"/>
      <c r="B136" s="64"/>
      <c r="C136" s="65"/>
      <c r="D136" s="65"/>
      <c r="E136" s="65"/>
      <c r="F136" s="64"/>
      <c r="G136" s="64"/>
      <c r="H136" s="64"/>
      <c r="I136" s="64"/>
      <c r="J136" s="9"/>
      <c r="K136" s="64"/>
      <c r="L136" s="64"/>
      <c r="M136" s="65"/>
      <c r="N136" s="65"/>
      <c r="O136" s="69"/>
      <c r="P136" s="65"/>
      <c r="Q136" s="64"/>
      <c r="R136" s="64"/>
      <c r="S136" s="64"/>
      <c r="T136" s="67"/>
      <c r="U136" s="67"/>
      <c r="V136" s="64"/>
      <c r="W136" s="64"/>
      <c r="X136" s="71"/>
    </row>
    <row r="137" spans="1:24" ht="21" customHeight="1" x14ac:dyDescent="0.3">
      <c r="A137" s="64"/>
      <c r="B137" s="64"/>
      <c r="C137" s="65"/>
      <c r="D137" s="65"/>
      <c r="E137" s="65"/>
      <c r="F137" s="64"/>
      <c r="G137" s="64"/>
      <c r="H137" s="64"/>
      <c r="I137" s="64"/>
      <c r="J137" s="9"/>
      <c r="K137" s="64"/>
      <c r="L137" s="64"/>
      <c r="M137" s="65"/>
      <c r="N137" s="65"/>
      <c r="O137" s="69"/>
      <c r="P137" s="65"/>
      <c r="Q137" s="64"/>
      <c r="R137" s="64"/>
      <c r="S137" s="64"/>
      <c r="T137" s="67"/>
      <c r="U137" s="67"/>
      <c r="V137" s="64"/>
      <c r="W137" s="64"/>
      <c r="X137" s="71"/>
    </row>
    <row r="138" spans="1:24" ht="21" customHeight="1" x14ac:dyDescent="0.3">
      <c r="A138" s="64"/>
      <c r="B138" s="64"/>
      <c r="C138" s="65"/>
      <c r="D138" s="65"/>
      <c r="E138" s="65"/>
      <c r="F138" s="64"/>
      <c r="G138" s="64"/>
      <c r="H138" s="64"/>
      <c r="I138" s="64"/>
      <c r="J138" s="9"/>
      <c r="K138" s="64"/>
      <c r="L138" s="64"/>
      <c r="M138" s="65"/>
      <c r="N138" s="65"/>
      <c r="O138" s="69"/>
      <c r="P138" s="65"/>
      <c r="Q138" s="64"/>
      <c r="R138" s="64"/>
      <c r="S138" s="64"/>
      <c r="T138" s="67"/>
      <c r="U138" s="67"/>
      <c r="V138" s="64"/>
      <c r="W138" s="64"/>
      <c r="X138" s="71"/>
    </row>
    <row r="139" spans="1:24" ht="21" customHeight="1" x14ac:dyDescent="0.3">
      <c r="A139" s="64"/>
      <c r="B139" s="64"/>
      <c r="C139" s="65"/>
      <c r="D139" s="65"/>
      <c r="E139" s="65"/>
      <c r="F139" s="64"/>
      <c r="G139" s="64"/>
      <c r="H139" s="64"/>
      <c r="I139" s="64"/>
      <c r="J139" s="9"/>
      <c r="K139" s="64"/>
      <c r="L139" s="64"/>
      <c r="M139" s="65"/>
      <c r="N139" s="65"/>
      <c r="O139" s="74"/>
      <c r="P139" s="65"/>
      <c r="Q139" s="64"/>
      <c r="R139" s="64"/>
      <c r="S139" s="64"/>
      <c r="T139" s="67"/>
      <c r="U139" s="67"/>
      <c r="V139" s="64"/>
      <c r="W139" s="64"/>
      <c r="X139" s="71"/>
    </row>
    <row r="140" spans="1:24" ht="21" customHeight="1" x14ac:dyDescent="0.3">
      <c r="A140" s="64"/>
      <c r="B140" s="64"/>
      <c r="C140" s="65"/>
      <c r="D140" s="65"/>
      <c r="E140" s="65"/>
      <c r="F140" s="64"/>
      <c r="G140" s="64"/>
      <c r="H140" s="64"/>
      <c r="I140" s="64"/>
      <c r="J140" s="9"/>
      <c r="K140" s="64"/>
      <c r="L140" s="64"/>
      <c r="M140" s="65"/>
      <c r="N140" s="65"/>
      <c r="O140" s="69"/>
      <c r="P140" s="65"/>
      <c r="Q140" s="64"/>
      <c r="R140" s="64"/>
      <c r="S140" s="64"/>
      <c r="T140" s="67"/>
      <c r="U140" s="67"/>
      <c r="V140" s="64"/>
      <c r="W140" s="64"/>
      <c r="X140" s="71"/>
    </row>
    <row r="141" spans="1:24" ht="21" customHeight="1" x14ac:dyDescent="0.3">
      <c r="A141" s="64"/>
      <c r="B141" s="64"/>
      <c r="C141" s="65"/>
      <c r="D141" s="65"/>
      <c r="E141" s="65"/>
      <c r="F141" s="64"/>
      <c r="G141" s="64"/>
      <c r="H141" s="64"/>
      <c r="I141" s="64"/>
      <c r="J141" s="9"/>
      <c r="K141" s="64"/>
      <c r="L141" s="64"/>
      <c r="M141" s="65"/>
      <c r="N141" s="65"/>
      <c r="O141" s="69"/>
      <c r="P141" s="65"/>
      <c r="Q141" s="64"/>
      <c r="R141" s="64"/>
      <c r="S141" s="64"/>
      <c r="T141" s="67"/>
      <c r="U141" s="67"/>
      <c r="V141" s="64"/>
      <c r="W141" s="64"/>
      <c r="X141" s="71"/>
    </row>
    <row r="142" spans="1:24" ht="21" customHeight="1" x14ac:dyDescent="0.3">
      <c r="A142" s="64"/>
      <c r="B142" s="64"/>
      <c r="C142" s="65"/>
      <c r="D142" s="65"/>
      <c r="E142" s="65"/>
      <c r="F142" s="64"/>
      <c r="G142" s="64"/>
      <c r="H142" s="64"/>
      <c r="I142" s="64"/>
      <c r="J142" s="9"/>
      <c r="K142" s="64"/>
      <c r="L142" s="64"/>
      <c r="M142" s="65"/>
      <c r="N142" s="65"/>
      <c r="O142" s="69"/>
      <c r="P142" s="65"/>
      <c r="Q142" s="64"/>
      <c r="R142" s="64"/>
      <c r="S142" s="64"/>
      <c r="T142" s="67"/>
      <c r="U142" s="67"/>
      <c r="V142" s="64"/>
      <c r="W142" s="64"/>
      <c r="X142" s="71"/>
    </row>
    <row r="143" spans="1:24" ht="21" customHeight="1" x14ac:dyDescent="0.3">
      <c r="A143" s="64"/>
      <c r="B143" s="64"/>
      <c r="C143" s="65"/>
      <c r="D143" s="65"/>
      <c r="E143" s="65"/>
      <c r="F143" s="64"/>
      <c r="G143" s="64"/>
      <c r="H143" s="64"/>
      <c r="I143" s="64"/>
      <c r="J143" s="9"/>
      <c r="K143" s="64"/>
      <c r="L143" s="64"/>
      <c r="M143" s="65"/>
      <c r="N143" s="65"/>
      <c r="O143" s="69"/>
      <c r="P143" s="65"/>
      <c r="Q143" s="64"/>
      <c r="R143" s="64"/>
      <c r="S143" s="64"/>
      <c r="T143" s="67"/>
      <c r="U143" s="67"/>
      <c r="V143" s="64"/>
      <c r="W143" s="64"/>
      <c r="X143" s="71"/>
    </row>
    <row r="144" spans="1:24" ht="21" customHeight="1" x14ac:dyDescent="0.3">
      <c r="A144" s="64"/>
      <c r="B144" s="64"/>
      <c r="C144" s="65"/>
      <c r="D144" s="65"/>
      <c r="E144" s="65"/>
      <c r="F144" s="64"/>
      <c r="G144" s="64"/>
      <c r="H144" s="64"/>
      <c r="I144" s="64"/>
      <c r="J144" s="9"/>
      <c r="K144" s="64"/>
      <c r="L144" s="64"/>
      <c r="M144" s="65"/>
      <c r="N144" s="65"/>
      <c r="O144" s="69"/>
      <c r="P144" s="65"/>
      <c r="Q144" s="64"/>
      <c r="R144" s="64"/>
      <c r="S144" s="64"/>
      <c r="T144" s="67"/>
      <c r="U144" s="67"/>
      <c r="V144" s="64"/>
      <c r="W144" s="64"/>
      <c r="X144" s="71"/>
    </row>
    <row r="145" spans="1:24" ht="21" customHeight="1" x14ac:dyDescent="0.3">
      <c r="A145" s="64"/>
      <c r="B145" s="64"/>
      <c r="C145" s="65"/>
      <c r="D145" s="65"/>
      <c r="E145" s="65"/>
      <c r="F145" s="64"/>
      <c r="G145" s="64"/>
      <c r="H145" s="64"/>
      <c r="I145" s="64"/>
      <c r="J145" s="9"/>
      <c r="K145" s="64"/>
      <c r="L145" s="64"/>
      <c r="M145" s="65"/>
      <c r="N145" s="65"/>
      <c r="O145" s="69"/>
      <c r="P145" s="65"/>
      <c r="Q145" s="64"/>
      <c r="R145" s="64"/>
      <c r="S145" s="64"/>
      <c r="T145" s="67"/>
      <c r="U145" s="67"/>
      <c r="V145" s="64"/>
      <c r="W145" s="64"/>
      <c r="X145" s="71"/>
    </row>
    <row r="146" spans="1:24" ht="21" customHeight="1" x14ac:dyDescent="0.3">
      <c r="A146" s="64"/>
      <c r="B146" s="64"/>
      <c r="C146" s="65"/>
      <c r="D146" s="65"/>
      <c r="E146" s="65"/>
      <c r="F146" s="64"/>
      <c r="G146" s="64"/>
      <c r="H146" s="64"/>
      <c r="I146" s="64"/>
      <c r="J146" s="9"/>
      <c r="K146" s="64"/>
      <c r="L146" s="64"/>
      <c r="M146" s="65"/>
      <c r="N146" s="65"/>
      <c r="O146" s="69"/>
      <c r="P146" s="65"/>
      <c r="Q146" s="64"/>
      <c r="R146" s="64"/>
      <c r="S146" s="64"/>
      <c r="T146" s="67"/>
      <c r="U146" s="67"/>
      <c r="V146" s="64"/>
      <c r="W146" s="64"/>
      <c r="X146" s="71"/>
    </row>
    <row r="147" spans="1:24" ht="21" customHeight="1" x14ac:dyDescent="0.3">
      <c r="A147" s="64"/>
      <c r="B147" s="64"/>
      <c r="C147" s="65"/>
      <c r="D147" s="65"/>
      <c r="E147" s="65"/>
      <c r="F147" s="64"/>
      <c r="G147" s="64"/>
      <c r="H147" s="64"/>
      <c r="I147" s="64"/>
      <c r="J147" s="9"/>
      <c r="K147" s="64"/>
      <c r="L147" s="64"/>
      <c r="M147" s="65"/>
      <c r="N147" s="65"/>
      <c r="O147" s="65"/>
      <c r="P147" s="65"/>
      <c r="Q147" s="64"/>
      <c r="R147" s="64"/>
      <c r="S147" s="64"/>
      <c r="T147" s="67"/>
      <c r="U147" s="67"/>
      <c r="V147" s="64"/>
      <c r="W147" s="64"/>
      <c r="X147" s="71"/>
    </row>
    <row r="148" spans="1:24" ht="21" customHeight="1" x14ac:dyDescent="0.3">
      <c r="A148" s="64"/>
      <c r="B148" s="64"/>
      <c r="C148" s="65"/>
      <c r="D148" s="65"/>
      <c r="E148" s="65"/>
      <c r="F148" s="64"/>
      <c r="G148" s="64"/>
      <c r="H148" s="64"/>
      <c r="I148" s="64"/>
      <c r="J148" s="9"/>
      <c r="K148" s="64"/>
      <c r="L148" s="64"/>
      <c r="M148" s="65"/>
      <c r="N148" s="65"/>
      <c r="O148" s="69"/>
      <c r="P148" s="65"/>
      <c r="Q148" s="64"/>
      <c r="R148" s="64"/>
      <c r="S148" s="64"/>
      <c r="T148" s="67"/>
      <c r="U148" s="67"/>
      <c r="V148" s="64"/>
      <c r="W148" s="64"/>
      <c r="X148" s="71"/>
    </row>
    <row r="149" spans="1:24" ht="21" customHeight="1" x14ac:dyDescent="0.3">
      <c r="A149" s="64"/>
      <c r="B149" s="64"/>
      <c r="C149" s="65"/>
      <c r="D149" s="65"/>
      <c r="E149" s="65"/>
      <c r="F149" s="64"/>
      <c r="G149" s="64"/>
      <c r="H149" s="64"/>
      <c r="I149" s="64"/>
      <c r="J149" s="9"/>
      <c r="K149" s="64"/>
      <c r="L149" s="64"/>
      <c r="M149" s="65"/>
      <c r="N149" s="65"/>
      <c r="O149" s="69"/>
      <c r="P149" s="65"/>
      <c r="Q149" s="64"/>
      <c r="R149" s="64"/>
      <c r="S149" s="64"/>
      <c r="T149" s="67"/>
      <c r="U149" s="67"/>
      <c r="V149" s="64"/>
      <c r="W149" s="64"/>
      <c r="X149" s="71"/>
    </row>
    <row r="150" spans="1:24" ht="21" customHeight="1" x14ac:dyDescent="0.3">
      <c r="A150" s="64"/>
      <c r="B150" s="64"/>
      <c r="C150" s="65"/>
      <c r="D150" s="65"/>
      <c r="E150" s="65"/>
      <c r="F150" s="64"/>
      <c r="G150" s="64"/>
      <c r="H150" s="64"/>
      <c r="I150" s="64"/>
      <c r="J150" s="9"/>
      <c r="K150" s="64"/>
      <c r="L150" s="64"/>
      <c r="M150" s="65"/>
      <c r="N150" s="65"/>
      <c r="O150" s="69"/>
      <c r="P150" s="65"/>
      <c r="Q150" s="64"/>
      <c r="R150" s="64"/>
      <c r="S150" s="64"/>
      <c r="T150" s="67"/>
      <c r="U150" s="67"/>
      <c r="V150" s="64"/>
      <c r="W150" s="64"/>
      <c r="X150" s="71"/>
    </row>
    <row r="151" spans="1:24" ht="21" customHeight="1" x14ac:dyDescent="0.3">
      <c r="A151" s="64"/>
      <c r="B151" s="64"/>
      <c r="C151" s="65"/>
      <c r="D151" s="65"/>
      <c r="E151" s="65"/>
      <c r="F151" s="64"/>
      <c r="G151" s="64"/>
      <c r="H151" s="64"/>
      <c r="I151" s="64"/>
      <c r="J151" s="9"/>
      <c r="K151" s="64"/>
      <c r="L151" s="64"/>
      <c r="M151" s="65"/>
      <c r="N151" s="65"/>
      <c r="O151" s="69"/>
      <c r="P151" s="65"/>
      <c r="Q151" s="64"/>
      <c r="R151" s="64"/>
      <c r="S151" s="64"/>
      <c r="T151" s="67"/>
      <c r="U151" s="67"/>
      <c r="V151" s="64"/>
      <c r="W151" s="64"/>
      <c r="X151" s="71"/>
    </row>
    <row r="152" spans="1:24" ht="21" customHeight="1" x14ac:dyDescent="0.3">
      <c r="A152" s="64"/>
      <c r="B152" s="64"/>
      <c r="C152" s="65"/>
      <c r="D152" s="65"/>
      <c r="E152" s="65"/>
      <c r="F152" s="64"/>
      <c r="G152" s="64"/>
      <c r="H152" s="64"/>
      <c r="I152" s="64"/>
      <c r="J152" s="9"/>
      <c r="K152" s="64"/>
      <c r="L152" s="64"/>
      <c r="M152" s="65"/>
      <c r="N152" s="65"/>
      <c r="O152" s="69"/>
      <c r="P152" s="65"/>
      <c r="Q152" s="64"/>
      <c r="R152" s="64"/>
      <c r="S152" s="64"/>
      <c r="T152" s="67"/>
      <c r="U152" s="67"/>
      <c r="V152" s="64"/>
      <c r="W152" s="64"/>
      <c r="X152" s="71"/>
    </row>
    <row r="153" spans="1:24" ht="21" customHeight="1" x14ac:dyDescent="0.3">
      <c r="A153" s="64"/>
      <c r="B153" s="64"/>
      <c r="C153" s="65"/>
      <c r="D153" s="65"/>
      <c r="E153" s="65"/>
      <c r="F153" s="64"/>
      <c r="G153" s="64"/>
      <c r="H153" s="64"/>
      <c r="I153" s="64"/>
      <c r="J153" s="9"/>
      <c r="K153" s="64"/>
      <c r="L153" s="64"/>
      <c r="M153" s="65"/>
      <c r="N153" s="65"/>
      <c r="O153" s="69"/>
      <c r="P153" s="65"/>
      <c r="Q153" s="64"/>
      <c r="R153" s="64"/>
      <c r="S153" s="64"/>
      <c r="T153" s="67"/>
      <c r="U153" s="67"/>
      <c r="V153" s="64"/>
      <c r="W153" s="64"/>
      <c r="X153" s="71"/>
    </row>
    <row r="154" spans="1:24" ht="21" customHeight="1" x14ac:dyDescent="0.3">
      <c r="A154" s="64"/>
      <c r="B154" s="64"/>
      <c r="C154" s="65"/>
      <c r="D154" s="65"/>
      <c r="E154" s="65"/>
      <c r="F154" s="64"/>
      <c r="G154" s="64"/>
      <c r="H154" s="64"/>
      <c r="I154" s="64"/>
      <c r="J154" s="9"/>
      <c r="K154" s="64"/>
      <c r="L154" s="64"/>
      <c r="M154" s="65"/>
      <c r="N154" s="65"/>
      <c r="O154" s="69"/>
      <c r="P154" s="65"/>
      <c r="Q154" s="64"/>
      <c r="R154" s="64"/>
      <c r="S154" s="64"/>
      <c r="T154" s="67"/>
      <c r="U154" s="67"/>
      <c r="V154" s="64"/>
      <c r="W154" s="64"/>
      <c r="X154" s="71"/>
    </row>
    <row r="155" spans="1:24" ht="21" customHeight="1" x14ac:dyDescent="0.3">
      <c r="A155" s="64"/>
      <c r="B155" s="64"/>
      <c r="C155" s="65"/>
      <c r="D155" s="65"/>
      <c r="E155" s="65"/>
      <c r="F155" s="64"/>
      <c r="G155" s="64"/>
      <c r="H155" s="64"/>
      <c r="I155" s="64"/>
      <c r="J155" s="9"/>
      <c r="K155" s="64"/>
      <c r="L155" s="64"/>
      <c r="M155" s="65"/>
      <c r="N155" s="65"/>
      <c r="O155" s="69"/>
      <c r="P155" s="65"/>
      <c r="Q155" s="64"/>
      <c r="R155" s="64"/>
      <c r="S155" s="64"/>
      <c r="T155" s="67"/>
      <c r="U155" s="67"/>
      <c r="V155" s="64"/>
      <c r="W155" s="64"/>
      <c r="X155" s="71"/>
    </row>
    <row r="156" spans="1:24" ht="21" customHeight="1" x14ac:dyDescent="0.3">
      <c r="A156" s="64"/>
      <c r="B156" s="64"/>
      <c r="C156" s="65"/>
      <c r="D156" s="65"/>
      <c r="E156" s="65"/>
      <c r="F156" s="64"/>
      <c r="G156" s="64"/>
      <c r="H156" s="64"/>
      <c r="I156" s="64"/>
      <c r="J156" s="9"/>
      <c r="K156" s="64"/>
      <c r="L156" s="64"/>
      <c r="M156" s="65"/>
      <c r="N156" s="65"/>
      <c r="O156" s="69"/>
      <c r="P156" s="65"/>
      <c r="Q156" s="64"/>
      <c r="R156" s="64"/>
      <c r="S156" s="64"/>
      <c r="T156" s="67"/>
      <c r="U156" s="67"/>
      <c r="V156" s="64"/>
      <c r="W156" s="64"/>
      <c r="X156" s="68"/>
    </row>
    <row r="157" spans="1:24" ht="21" customHeight="1" x14ac:dyDescent="0.3">
      <c r="A157" s="64"/>
      <c r="B157" s="64"/>
      <c r="C157" s="65"/>
      <c r="D157" s="65"/>
      <c r="E157" s="65"/>
      <c r="F157" s="64"/>
      <c r="G157" s="64"/>
      <c r="H157" s="64"/>
      <c r="I157" s="64"/>
      <c r="J157" s="72"/>
      <c r="K157" s="64"/>
      <c r="L157" s="64"/>
      <c r="M157" s="65"/>
      <c r="N157" s="65"/>
      <c r="O157" s="66"/>
      <c r="P157" s="65"/>
      <c r="Q157" s="64"/>
      <c r="R157" s="64"/>
      <c r="S157" s="64"/>
      <c r="T157" s="67"/>
      <c r="U157" s="67"/>
      <c r="V157" s="64"/>
      <c r="W157" s="64"/>
      <c r="X157" s="68"/>
    </row>
    <row r="158" spans="1:24" ht="21" customHeight="1" x14ac:dyDescent="0.3">
      <c r="A158" s="64"/>
      <c r="B158" s="64"/>
      <c r="C158" s="65"/>
      <c r="D158" s="65"/>
      <c r="E158" s="65"/>
      <c r="F158" s="64"/>
      <c r="G158" s="64"/>
      <c r="H158" s="64"/>
      <c r="I158" s="64"/>
      <c r="J158" s="72"/>
      <c r="K158" s="64"/>
      <c r="L158" s="64"/>
      <c r="M158" s="65"/>
      <c r="N158" s="65"/>
      <c r="O158" s="74"/>
      <c r="P158" s="65"/>
      <c r="Q158" s="64"/>
      <c r="R158" s="64"/>
      <c r="S158" s="64"/>
      <c r="T158" s="67"/>
      <c r="U158" s="67"/>
      <c r="V158" s="64"/>
      <c r="W158" s="64"/>
      <c r="X158" s="68"/>
    </row>
    <row r="159" spans="1:24" ht="21" customHeight="1" x14ac:dyDescent="0.3">
      <c r="A159" s="64"/>
      <c r="B159" s="64"/>
      <c r="C159" s="65"/>
      <c r="D159" s="65"/>
      <c r="E159" s="65"/>
      <c r="F159" s="64"/>
      <c r="G159" s="64"/>
      <c r="H159" s="64"/>
      <c r="I159" s="64"/>
      <c r="J159" s="72"/>
      <c r="K159" s="64"/>
      <c r="L159" s="64"/>
      <c r="M159" s="65"/>
      <c r="N159" s="65"/>
      <c r="O159" s="74"/>
      <c r="P159" s="65"/>
      <c r="Q159" s="64"/>
      <c r="R159" s="64"/>
      <c r="S159" s="64"/>
      <c r="T159" s="67"/>
      <c r="U159" s="67"/>
      <c r="V159" s="64"/>
      <c r="W159" s="64"/>
      <c r="X159" s="68"/>
    </row>
    <row r="160" spans="1:24" ht="21" customHeight="1" x14ac:dyDescent="0.3">
      <c r="A160" s="64"/>
      <c r="B160" s="64"/>
      <c r="C160" s="65"/>
      <c r="D160" s="65"/>
      <c r="E160" s="65"/>
      <c r="F160" s="64"/>
      <c r="G160" s="64"/>
      <c r="H160" s="64"/>
      <c r="I160" s="64"/>
      <c r="J160" s="72"/>
      <c r="K160" s="64"/>
      <c r="L160" s="64"/>
      <c r="M160" s="65"/>
      <c r="N160" s="65"/>
      <c r="O160" s="74"/>
      <c r="P160" s="65"/>
      <c r="Q160" s="64"/>
      <c r="R160" s="64"/>
      <c r="S160" s="64"/>
      <c r="T160" s="67"/>
      <c r="U160" s="67"/>
      <c r="V160" s="64"/>
      <c r="W160" s="64"/>
      <c r="X160" s="68"/>
    </row>
    <row r="161" spans="1:24" ht="21" customHeight="1" x14ac:dyDescent="0.3">
      <c r="A161" s="64"/>
      <c r="B161" s="64"/>
      <c r="C161" s="65"/>
      <c r="D161" s="65"/>
      <c r="E161" s="65"/>
      <c r="F161" s="64"/>
      <c r="G161" s="64"/>
      <c r="H161" s="64"/>
      <c r="I161" s="64"/>
      <c r="J161" s="72"/>
      <c r="K161" s="64"/>
      <c r="L161" s="64"/>
      <c r="M161" s="65"/>
      <c r="N161" s="65"/>
      <c r="O161" s="74"/>
      <c r="P161" s="65"/>
      <c r="Q161" s="64"/>
      <c r="R161" s="64"/>
      <c r="S161" s="64"/>
      <c r="T161" s="67"/>
      <c r="U161" s="67"/>
      <c r="V161" s="64"/>
      <c r="W161" s="64"/>
      <c r="X161" s="68"/>
    </row>
    <row r="162" spans="1:24" ht="21" customHeight="1" x14ac:dyDescent="0.3">
      <c r="A162" s="64"/>
      <c r="B162" s="64"/>
      <c r="C162" s="65"/>
      <c r="D162" s="65"/>
      <c r="E162" s="65"/>
      <c r="F162" s="64"/>
      <c r="G162" s="64"/>
      <c r="H162" s="64"/>
      <c r="I162" s="64"/>
      <c r="J162" s="9"/>
      <c r="K162" s="64"/>
      <c r="L162" s="64"/>
      <c r="M162" s="65"/>
      <c r="N162" s="65"/>
      <c r="O162" s="69"/>
      <c r="P162" s="65"/>
      <c r="Q162" s="64"/>
      <c r="R162" s="64"/>
      <c r="S162" s="64"/>
      <c r="T162" s="67"/>
      <c r="U162" s="67"/>
      <c r="V162" s="64"/>
      <c r="W162" s="64"/>
      <c r="X162" s="68"/>
    </row>
    <row r="163" spans="1:24" ht="21" customHeight="1" x14ac:dyDescent="0.3">
      <c r="A163" s="64"/>
      <c r="B163" s="64"/>
      <c r="C163" s="65"/>
      <c r="D163" s="65"/>
      <c r="E163" s="65"/>
      <c r="F163" s="64"/>
      <c r="G163" s="64"/>
      <c r="H163" s="64"/>
      <c r="I163" s="64"/>
      <c r="J163" s="9"/>
      <c r="K163" s="64"/>
      <c r="L163" s="64"/>
      <c r="M163" s="65"/>
      <c r="N163" s="65"/>
      <c r="O163" s="69"/>
      <c r="P163" s="65"/>
      <c r="Q163" s="64"/>
      <c r="R163" s="64"/>
      <c r="S163" s="64"/>
      <c r="T163" s="67"/>
      <c r="U163" s="67"/>
      <c r="V163" s="64"/>
      <c r="W163" s="64"/>
      <c r="X163" s="68"/>
    </row>
    <row r="164" spans="1:24" ht="21" customHeight="1" x14ac:dyDescent="0.3">
      <c r="A164" s="64"/>
      <c r="B164" s="64"/>
      <c r="C164" s="65"/>
      <c r="D164" s="65"/>
      <c r="E164" s="65"/>
      <c r="F164" s="64"/>
      <c r="G164" s="64"/>
      <c r="H164" s="64"/>
      <c r="I164" s="64"/>
      <c r="J164" s="9"/>
      <c r="K164" s="64"/>
      <c r="L164" s="64"/>
      <c r="M164" s="65"/>
      <c r="N164" s="65"/>
      <c r="O164" s="69"/>
      <c r="P164" s="65"/>
      <c r="Q164" s="64"/>
      <c r="R164" s="64"/>
      <c r="S164" s="64"/>
      <c r="T164" s="91"/>
      <c r="U164" s="91"/>
      <c r="V164" s="64"/>
      <c r="W164" s="64"/>
      <c r="X164" s="68"/>
    </row>
    <row r="165" spans="1:24" ht="21" customHeight="1" x14ac:dyDescent="0.3">
      <c r="A165" s="64"/>
      <c r="B165" s="64"/>
      <c r="C165" s="65"/>
      <c r="D165" s="65"/>
      <c r="E165" s="65"/>
      <c r="F165" s="64"/>
      <c r="G165" s="64"/>
      <c r="H165" s="64"/>
      <c r="I165" s="64"/>
      <c r="J165" s="9"/>
      <c r="K165" s="64"/>
      <c r="L165" s="64"/>
      <c r="M165" s="65"/>
      <c r="N165" s="65"/>
      <c r="O165" s="69"/>
      <c r="P165" s="65"/>
      <c r="Q165" s="64"/>
      <c r="R165" s="64"/>
      <c r="S165" s="64"/>
      <c r="T165" s="91"/>
      <c r="U165" s="91"/>
      <c r="V165" s="64"/>
      <c r="W165" s="64"/>
      <c r="X165" s="68"/>
    </row>
    <row r="166" spans="1:24" ht="21" customHeight="1" x14ac:dyDescent="0.3">
      <c r="A166" s="64"/>
      <c r="B166" s="64"/>
      <c r="C166" s="65"/>
      <c r="D166" s="65"/>
      <c r="E166" s="65"/>
      <c r="F166" s="64"/>
      <c r="G166" s="64"/>
      <c r="H166" s="64"/>
      <c r="I166" s="64"/>
      <c r="J166" s="9"/>
      <c r="K166" s="64"/>
      <c r="L166" s="64"/>
      <c r="M166" s="65"/>
      <c r="N166" s="65"/>
      <c r="O166" s="69"/>
      <c r="P166" s="65"/>
      <c r="Q166" s="64"/>
      <c r="R166" s="64"/>
      <c r="S166" s="64"/>
      <c r="T166" s="91"/>
      <c r="U166" s="91"/>
      <c r="V166" s="64"/>
      <c r="W166" s="64"/>
      <c r="X166" s="68"/>
    </row>
    <row r="167" spans="1:24" ht="21" customHeight="1" x14ac:dyDescent="0.3">
      <c r="A167" s="64"/>
      <c r="B167" s="64"/>
      <c r="C167" s="65"/>
      <c r="D167" s="65"/>
      <c r="E167" s="65"/>
      <c r="F167" s="64"/>
      <c r="G167" s="64"/>
      <c r="H167" s="64"/>
      <c r="I167" s="64"/>
      <c r="J167" s="9"/>
      <c r="K167" s="64"/>
      <c r="L167" s="64"/>
      <c r="M167" s="65"/>
      <c r="N167" s="65"/>
      <c r="O167" s="69"/>
      <c r="P167" s="65"/>
      <c r="Q167" s="64"/>
      <c r="R167" s="64"/>
      <c r="S167" s="64"/>
      <c r="T167" s="91"/>
      <c r="U167" s="91"/>
      <c r="V167" s="64"/>
      <c r="W167" s="64"/>
      <c r="X167" s="68"/>
    </row>
    <row r="168" spans="1:24" ht="21" customHeight="1" x14ac:dyDescent="0.3">
      <c r="A168" s="64"/>
      <c r="B168" s="64"/>
      <c r="C168" s="65"/>
      <c r="D168" s="65"/>
      <c r="E168" s="65"/>
      <c r="F168" s="64"/>
      <c r="G168" s="64"/>
      <c r="H168" s="64"/>
      <c r="I168" s="64"/>
      <c r="J168" s="9"/>
      <c r="K168" s="64"/>
      <c r="L168" s="64"/>
      <c r="M168" s="65"/>
      <c r="N168" s="65"/>
      <c r="O168" s="69"/>
      <c r="P168" s="65"/>
      <c r="Q168" s="64"/>
      <c r="R168" s="64"/>
      <c r="S168" s="64"/>
      <c r="T168" s="67"/>
      <c r="U168" s="67"/>
      <c r="V168" s="64"/>
      <c r="W168" s="64"/>
      <c r="X168" s="68"/>
    </row>
    <row r="169" spans="1:24" ht="21" customHeight="1" x14ac:dyDescent="0.3">
      <c r="A169" s="64"/>
      <c r="B169" s="64"/>
      <c r="C169" s="65"/>
      <c r="D169" s="65"/>
      <c r="E169" s="65"/>
      <c r="F169" s="64"/>
      <c r="G169" s="64"/>
      <c r="H169" s="64"/>
      <c r="I169" s="64"/>
      <c r="J169" s="9"/>
      <c r="K169" s="64"/>
      <c r="L169" s="64"/>
      <c r="M169" s="65"/>
      <c r="N169" s="65"/>
      <c r="O169" s="69"/>
      <c r="P169" s="65"/>
      <c r="Q169" s="64"/>
      <c r="R169" s="64"/>
      <c r="S169" s="64"/>
      <c r="T169" s="67"/>
      <c r="U169" s="67"/>
      <c r="V169" s="64"/>
      <c r="W169" s="64"/>
      <c r="X169" s="68"/>
    </row>
    <row r="170" spans="1:24" ht="21" customHeight="1" x14ac:dyDescent="0.3">
      <c r="A170" s="64"/>
      <c r="B170" s="64"/>
      <c r="C170" s="65"/>
      <c r="D170" s="65"/>
      <c r="E170" s="65"/>
      <c r="F170" s="64"/>
      <c r="G170" s="64"/>
      <c r="H170" s="64"/>
      <c r="I170" s="64"/>
      <c r="J170" s="9"/>
      <c r="K170" s="64"/>
      <c r="L170" s="64"/>
      <c r="M170" s="65"/>
      <c r="N170" s="65"/>
      <c r="O170" s="69"/>
      <c r="P170" s="65"/>
      <c r="Q170" s="64"/>
      <c r="R170" s="64"/>
      <c r="S170" s="64"/>
      <c r="T170" s="67"/>
      <c r="U170" s="67"/>
      <c r="V170" s="64"/>
      <c r="W170" s="64"/>
      <c r="X170" s="68"/>
    </row>
    <row r="171" spans="1:24" ht="21" customHeight="1" x14ac:dyDescent="0.3">
      <c r="A171" s="64"/>
      <c r="B171" s="64"/>
      <c r="C171" s="65"/>
      <c r="D171" s="65"/>
      <c r="E171" s="65"/>
      <c r="F171" s="64"/>
      <c r="G171" s="64"/>
      <c r="H171" s="64"/>
      <c r="I171" s="64"/>
      <c r="J171" s="9"/>
      <c r="K171" s="64"/>
      <c r="L171" s="64"/>
      <c r="M171" s="65"/>
      <c r="N171" s="65"/>
      <c r="O171" s="69"/>
      <c r="P171" s="65"/>
      <c r="Q171" s="64"/>
      <c r="R171" s="64"/>
      <c r="S171" s="64"/>
      <c r="T171" s="67"/>
      <c r="U171" s="67"/>
      <c r="V171" s="64"/>
      <c r="W171" s="64"/>
      <c r="X171" s="68"/>
    </row>
    <row r="172" spans="1:24" ht="21" customHeight="1" x14ac:dyDescent="0.3">
      <c r="A172" s="64"/>
      <c r="B172" s="64"/>
      <c r="C172" s="65"/>
      <c r="D172" s="65"/>
      <c r="E172" s="65"/>
      <c r="F172" s="64"/>
      <c r="G172" s="64"/>
      <c r="H172" s="64"/>
      <c r="I172" s="64"/>
      <c r="J172" s="9"/>
      <c r="K172" s="64"/>
      <c r="L172" s="64"/>
      <c r="M172" s="65"/>
      <c r="N172" s="65"/>
      <c r="O172" s="69"/>
      <c r="P172" s="65"/>
      <c r="Q172" s="64"/>
      <c r="R172" s="64"/>
      <c r="S172" s="64"/>
      <c r="T172" s="67"/>
      <c r="U172" s="67"/>
      <c r="V172" s="64"/>
      <c r="W172" s="64"/>
      <c r="X172" s="68"/>
    </row>
    <row r="173" spans="1:24" ht="21" customHeight="1" x14ac:dyDescent="0.3">
      <c r="A173" s="64"/>
      <c r="B173" s="64"/>
      <c r="C173" s="65"/>
      <c r="D173" s="65"/>
      <c r="E173" s="65"/>
      <c r="F173" s="64"/>
      <c r="G173" s="64"/>
      <c r="H173" s="64"/>
      <c r="I173" s="64"/>
      <c r="J173" s="9"/>
      <c r="K173" s="64"/>
      <c r="L173" s="64"/>
      <c r="M173" s="65"/>
      <c r="N173" s="65"/>
      <c r="O173" s="69"/>
      <c r="P173" s="65"/>
      <c r="Q173" s="64"/>
      <c r="R173" s="64"/>
      <c r="S173" s="64"/>
      <c r="T173" s="67"/>
      <c r="U173" s="67"/>
      <c r="V173" s="64"/>
      <c r="W173" s="64"/>
      <c r="X173" s="68"/>
    </row>
    <row r="174" spans="1:24" ht="21" customHeight="1" x14ac:dyDescent="0.3">
      <c r="A174" s="64"/>
      <c r="B174" s="64"/>
      <c r="C174" s="65"/>
      <c r="D174" s="65"/>
      <c r="E174" s="65"/>
      <c r="F174" s="64"/>
      <c r="G174" s="64"/>
      <c r="H174" s="64"/>
      <c r="I174" s="64"/>
      <c r="J174" s="9"/>
      <c r="K174" s="64"/>
      <c r="L174" s="64"/>
      <c r="M174" s="65"/>
      <c r="N174" s="65"/>
      <c r="O174" s="69"/>
      <c r="P174" s="65"/>
      <c r="Q174" s="64"/>
      <c r="R174" s="64"/>
      <c r="S174" s="64"/>
      <c r="T174" s="67"/>
      <c r="U174" s="67"/>
      <c r="V174" s="64"/>
      <c r="W174" s="64"/>
      <c r="X174" s="68"/>
    </row>
    <row r="175" spans="1:24" ht="21" customHeight="1" x14ac:dyDescent="0.3">
      <c r="A175" s="64"/>
      <c r="B175" s="64"/>
      <c r="C175" s="65"/>
      <c r="D175" s="65"/>
      <c r="E175" s="65"/>
      <c r="F175" s="64"/>
      <c r="G175" s="64"/>
      <c r="H175" s="64"/>
      <c r="I175" s="64"/>
      <c r="J175" s="9"/>
      <c r="K175" s="64"/>
      <c r="L175" s="64"/>
      <c r="M175" s="65"/>
      <c r="N175" s="65"/>
      <c r="O175" s="69"/>
      <c r="P175" s="65"/>
      <c r="Q175" s="64"/>
      <c r="R175" s="64"/>
      <c r="S175" s="64"/>
      <c r="T175" s="67"/>
      <c r="U175" s="67"/>
      <c r="V175" s="64"/>
      <c r="W175" s="64"/>
      <c r="X175" s="68"/>
    </row>
    <row r="176" spans="1:24" ht="21" customHeight="1" x14ac:dyDescent="0.3">
      <c r="A176" s="64"/>
      <c r="B176" s="64"/>
      <c r="C176" s="65"/>
      <c r="D176" s="65"/>
      <c r="E176" s="65"/>
      <c r="F176" s="64"/>
      <c r="G176" s="64"/>
      <c r="H176" s="64"/>
      <c r="I176" s="64"/>
      <c r="J176" s="9"/>
      <c r="K176" s="64"/>
      <c r="L176" s="64"/>
      <c r="M176" s="65"/>
      <c r="N176" s="65"/>
      <c r="O176" s="69"/>
      <c r="P176" s="65"/>
      <c r="Q176" s="64"/>
      <c r="R176" s="64"/>
      <c r="S176" s="64"/>
      <c r="T176" s="91"/>
      <c r="U176" s="91"/>
      <c r="V176" s="64"/>
      <c r="W176" s="64"/>
      <c r="X176" s="68"/>
    </row>
    <row r="177" spans="1:24" ht="21" customHeight="1" x14ac:dyDescent="0.3">
      <c r="A177" s="64"/>
      <c r="B177" s="64"/>
      <c r="C177" s="65"/>
      <c r="D177" s="65"/>
      <c r="E177" s="65"/>
      <c r="F177" s="64"/>
      <c r="G177" s="64"/>
      <c r="H177" s="64"/>
      <c r="I177" s="64"/>
      <c r="J177" s="9"/>
      <c r="K177" s="64"/>
      <c r="L177" s="64"/>
      <c r="M177" s="65"/>
      <c r="N177" s="65"/>
      <c r="O177" s="69"/>
      <c r="P177" s="65"/>
      <c r="Q177" s="64"/>
      <c r="R177" s="64"/>
      <c r="S177" s="64"/>
      <c r="T177" s="67"/>
      <c r="U177" s="67"/>
      <c r="V177" s="64"/>
      <c r="W177" s="64"/>
      <c r="X177" s="68"/>
    </row>
    <row r="178" spans="1:24" ht="21" customHeight="1" x14ac:dyDescent="0.3">
      <c r="A178" s="64"/>
      <c r="B178" s="64"/>
      <c r="C178" s="65"/>
      <c r="D178" s="65"/>
      <c r="E178" s="65"/>
      <c r="F178" s="64"/>
      <c r="G178" s="64"/>
      <c r="H178" s="64"/>
      <c r="I178" s="64"/>
      <c r="J178" s="9"/>
      <c r="K178" s="64"/>
      <c r="L178" s="64"/>
      <c r="M178" s="65"/>
      <c r="N178" s="65"/>
      <c r="O178" s="69"/>
      <c r="P178" s="65"/>
      <c r="Q178" s="64"/>
      <c r="R178" s="64"/>
      <c r="S178" s="64"/>
      <c r="T178" s="67"/>
      <c r="U178" s="67"/>
      <c r="V178" s="64"/>
      <c r="W178" s="64"/>
      <c r="X178" s="68"/>
    </row>
    <row r="179" spans="1:24" ht="21" customHeight="1" x14ac:dyDescent="0.3">
      <c r="A179" s="64"/>
      <c r="B179" s="64"/>
      <c r="C179" s="65"/>
      <c r="D179" s="65"/>
      <c r="E179" s="65"/>
      <c r="F179" s="64"/>
      <c r="G179" s="64"/>
      <c r="H179" s="64"/>
      <c r="I179" s="64"/>
      <c r="J179" s="9"/>
      <c r="K179" s="64"/>
      <c r="L179" s="64"/>
      <c r="M179" s="65"/>
      <c r="N179" s="65"/>
      <c r="O179" s="69"/>
      <c r="P179" s="65"/>
      <c r="Q179" s="64"/>
      <c r="R179" s="64"/>
      <c r="S179" s="64"/>
      <c r="T179" s="67"/>
      <c r="U179" s="67"/>
      <c r="V179" s="64"/>
      <c r="W179" s="64"/>
      <c r="X179" s="68"/>
    </row>
    <row r="180" spans="1:24" ht="21" customHeight="1" x14ac:dyDescent="0.3">
      <c r="A180" s="64"/>
      <c r="B180" s="64"/>
      <c r="C180" s="65"/>
      <c r="D180" s="65"/>
      <c r="E180" s="65"/>
      <c r="F180" s="64"/>
      <c r="G180" s="64"/>
      <c r="H180" s="64"/>
      <c r="I180" s="64"/>
      <c r="J180" s="9"/>
      <c r="K180" s="64"/>
      <c r="L180" s="64"/>
      <c r="M180" s="65"/>
      <c r="N180" s="65"/>
      <c r="O180" s="69"/>
      <c r="P180" s="65"/>
      <c r="Q180" s="64"/>
      <c r="R180" s="64"/>
      <c r="S180" s="64"/>
      <c r="T180" s="67"/>
      <c r="U180" s="67"/>
      <c r="V180" s="64"/>
      <c r="W180" s="64"/>
      <c r="X180" s="68"/>
    </row>
    <row r="181" spans="1:24" ht="21" customHeight="1" x14ac:dyDescent="0.3">
      <c r="A181" s="64"/>
      <c r="B181" s="64"/>
      <c r="C181" s="65"/>
      <c r="D181" s="65"/>
      <c r="E181" s="65"/>
      <c r="F181" s="64"/>
      <c r="G181" s="64"/>
      <c r="H181" s="64"/>
      <c r="I181" s="64"/>
      <c r="J181" s="72"/>
      <c r="K181" s="64"/>
      <c r="L181" s="64"/>
      <c r="M181" s="65"/>
      <c r="N181" s="65"/>
      <c r="O181" s="66"/>
      <c r="P181" s="65"/>
      <c r="Q181" s="64"/>
      <c r="R181" s="64"/>
      <c r="S181" s="64"/>
      <c r="T181" s="67"/>
      <c r="U181" s="67"/>
      <c r="V181" s="64"/>
      <c r="W181" s="64"/>
      <c r="X181" s="68"/>
    </row>
    <row r="182" spans="1:24" ht="21" customHeight="1" x14ac:dyDescent="0.3">
      <c r="A182" s="64"/>
      <c r="B182" s="64"/>
      <c r="C182" s="65"/>
      <c r="D182" s="65"/>
      <c r="E182" s="65"/>
      <c r="F182" s="64"/>
      <c r="G182" s="64"/>
      <c r="H182" s="64"/>
      <c r="I182" s="64"/>
      <c r="J182" s="9"/>
      <c r="K182" s="64"/>
      <c r="L182" s="64"/>
      <c r="M182" s="65"/>
      <c r="N182" s="65"/>
      <c r="O182" s="69"/>
      <c r="P182" s="65"/>
      <c r="Q182" s="64"/>
      <c r="R182" s="64"/>
      <c r="S182" s="64"/>
      <c r="T182" s="67"/>
      <c r="U182" s="67"/>
      <c r="V182" s="64"/>
      <c r="W182" s="64"/>
      <c r="X182" s="68"/>
    </row>
    <row r="183" spans="1:24" ht="21" customHeight="1" x14ac:dyDescent="0.3">
      <c r="A183" s="64"/>
      <c r="B183" s="64"/>
      <c r="C183" s="65"/>
      <c r="D183" s="65"/>
      <c r="E183" s="65"/>
      <c r="F183" s="64"/>
      <c r="G183" s="64"/>
      <c r="H183" s="64"/>
      <c r="I183" s="64"/>
      <c r="J183" s="9"/>
      <c r="K183" s="64"/>
      <c r="L183" s="64"/>
      <c r="M183" s="65"/>
      <c r="N183" s="65"/>
      <c r="O183" s="69"/>
      <c r="P183" s="65"/>
      <c r="Q183" s="64"/>
      <c r="R183" s="64"/>
      <c r="S183" s="64"/>
      <c r="T183" s="67"/>
      <c r="U183" s="67"/>
      <c r="V183" s="64"/>
      <c r="W183" s="64"/>
      <c r="X183" s="68"/>
    </row>
    <row r="184" spans="1:24" ht="21" customHeight="1" x14ac:dyDescent="0.3">
      <c r="A184" s="64"/>
      <c r="B184" s="64"/>
      <c r="C184" s="65"/>
      <c r="D184" s="65"/>
      <c r="E184" s="65"/>
      <c r="F184" s="64"/>
      <c r="G184" s="64"/>
      <c r="H184" s="64"/>
      <c r="I184" s="64"/>
      <c r="J184" s="9"/>
      <c r="K184" s="64"/>
      <c r="L184" s="64"/>
      <c r="M184" s="65"/>
      <c r="N184" s="65"/>
      <c r="O184" s="69"/>
      <c r="P184" s="65"/>
      <c r="Q184" s="64"/>
      <c r="R184" s="64"/>
      <c r="S184" s="64"/>
      <c r="T184" s="67"/>
      <c r="U184" s="67"/>
      <c r="V184" s="64"/>
      <c r="W184" s="64"/>
      <c r="X184" s="68"/>
    </row>
    <row r="185" spans="1:24" ht="21" customHeight="1" x14ac:dyDescent="0.3">
      <c r="A185" s="64"/>
      <c r="B185" s="64"/>
      <c r="C185" s="65"/>
      <c r="D185" s="65"/>
      <c r="E185" s="65"/>
      <c r="F185" s="64"/>
      <c r="G185" s="64"/>
      <c r="H185" s="64"/>
      <c r="I185" s="64"/>
      <c r="J185" s="9"/>
      <c r="K185" s="64"/>
      <c r="L185" s="64"/>
      <c r="M185" s="65"/>
      <c r="N185" s="65"/>
      <c r="O185" s="69"/>
      <c r="P185" s="65"/>
      <c r="Q185" s="64"/>
      <c r="R185" s="64"/>
      <c r="S185" s="64"/>
      <c r="T185" s="67"/>
      <c r="U185" s="67"/>
      <c r="V185" s="64"/>
      <c r="W185" s="64"/>
      <c r="X185" s="68"/>
    </row>
    <row r="186" spans="1:24" ht="21" customHeight="1" x14ac:dyDescent="0.3">
      <c r="A186" s="64"/>
      <c r="B186" s="64"/>
      <c r="C186" s="65"/>
      <c r="D186" s="65"/>
      <c r="E186" s="65"/>
      <c r="F186" s="64"/>
      <c r="G186" s="64"/>
      <c r="H186" s="64"/>
      <c r="I186" s="64"/>
      <c r="J186" s="9"/>
      <c r="K186" s="64"/>
      <c r="L186" s="64"/>
      <c r="M186" s="65"/>
      <c r="N186" s="65"/>
      <c r="O186" s="69"/>
      <c r="P186" s="65"/>
      <c r="Q186" s="64"/>
      <c r="R186" s="64"/>
      <c r="S186" s="64"/>
      <c r="T186" s="67"/>
      <c r="U186" s="67"/>
      <c r="V186" s="64"/>
      <c r="W186" s="64"/>
      <c r="X186" s="68"/>
    </row>
    <row r="187" spans="1:24" ht="21" customHeight="1" x14ac:dyDescent="0.3">
      <c r="A187" s="64"/>
      <c r="B187" s="64"/>
      <c r="C187" s="65"/>
      <c r="D187" s="65"/>
      <c r="E187" s="65"/>
      <c r="F187" s="64"/>
      <c r="G187" s="64"/>
      <c r="H187" s="64"/>
      <c r="I187" s="64"/>
      <c r="J187" s="9"/>
      <c r="K187" s="64"/>
      <c r="L187" s="64"/>
      <c r="M187" s="65"/>
      <c r="N187" s="65"/>
      <c r="O187" s="69"/>
      <c r="P187" s="65"/>
      <c r="Q187" s="64"/>
      <c r="R187" s="64"/>
      <c r="S187" s="64"/>
      <c r="T187" s="67"/>
      <c r="U187" s="67"/>
      <c r="V187" s="64"/>
      <c r="W187" s="64"/>
      <c r="X187" s="68"/>
    </row>
    <row r="188" spans="1:24" ht="21" customHeight="1" x14ac:dyDescent="0.3">
      <c r="A188" s="64"/>
      <c r="B188" s="64"/>
      <c r="C188" s="65"/>
      <c r="D188" s="65"/>
      <c r="E188" s="65"/>
      <c r="F188" s="64"/>
      <c r="G188" s="64"/>
      <c r="H188" s="64"/>
      <c r="I188" s="64"/>
      <c r="J188" s="9"/>
      <c r="K188" s="64"/>
      <c r="L188" s="64"/>
      <c r="M188" s="65"/>
      <c r="N188" s="65"/>
      <c r="O188" s="69"/>
      <c r="P188" s="65"/>
      <c r="Q188" s="64"/>
      <c r="R188" s="64"/>
      <c r="S188" s="64"/>
      <c r="T188" s="67"/>
      <c r="U188" s="67"/>
      <c r="V188" s="64"/>
      <c r="W188" s="64"/>
      <c r="X188" s="68"/>
    </row>
    <row r="189" spans="1:24" ht="21" customHeight="1" x14ac:dyDescent="0.3">
      <c r="A189" s="64"/>
      <c r="B189" s="64"/>
      <c r="C189" s="65"/>
      <c r="D189" s="65"/>
      <c r="E189" s="65"/>
      <c r="F189" s="64"/>
      <c r="G189" s="64"/>
      <c r="H189" s="64"/>
      <c r="I189" s="64"/>
      <c r="J189" s="9"/>
      <c r="K189" s="64"/>
      <c r="L189" s="64"/>
      <c r="M189" s="65"/>
      <c r="N189" s="65"/>
      <c r="O189" s="69"/>
      <c r="P189" s="65"/>
      <c r="Q189" s="64"/>
      <c r="R189" s="64"/>
      <c r="S189" s="64"/>
      <c r="T189" s="67"/>
      <c r="U189" s="67"/>
      <c r="V189" s="64"/>
      <c r="W189" s="64"/>
      <c r="X189" s="68"/>
    </row>
    <row r="190" spans="1:24" ht="21" customHeight="1" x14ac:dyDescent="0.3">
      <c r="A190" s="64"/>
      <c r="B190" s="64"/>
      <c r="C190" s="65"/>
      <c r="D190" s="65"/>
      <c r="E190" s="65"/>
      <c r="F190" s="64"/>
      <c r="G190" s="64"/>
      <c r="H190" s="64"/>
      <c r="I190" s="64"/>
      <c r="J190" s="9"/>
      <c r="K190" s="64"/>
      <c r="L190" s="64"/>
      <c r="M190" s="65"/>
      <c r="N190" s="65"/>
      <c r="O190" s="69"/>
      <c r="P190" s="65"/>
      <c r="Q190" s="64"/>
      <c r="R190" s="64"/>
      <c r="S190" s="64"/>
      <c r="T190" s="67"/>
      <c r="U190" s="67"/>
      <c r="V190" s="64"/>
      <c r="W190" s="64"/>
      <c r="X190" s="68"/>
    </row>
    <row r="191" spans="1:24" ht="21" customHeight="1" x14ac:dyDescent="0.3">
      <c r="A191" s="64"/>
      <c r="B191" s="64"/>
      <c r="C191" s="65"/>
      <c r="D191" s="65"/>
      <c r="E191" s="65"/>
      <c r="F191" s="64"/>
      <c r="G191" s="64"/>
      <c r="H191" s="64"/>
      <c r="I191" s="64"/>
      <c r="J191" s="9"/>
      <c r="K191" s="64"/>
      <c r="L191" s="64"/>
      <c r="M191" s="65"/>
      <c r="N191" s="65"/>
      <c r="O191" s="69"/>
      <c r="P191" s="65"/>
      <c r="Q191" s="64"/>
      <c r="R191" s="64"/>
      <c r="S191" s="64"/>
      <c r="T191" s="67"/>
      <c r="U191" s="67"/>
      <c r="V191" s="64"/>
      <c r="W191" s="64"/>
      <c r="X191" s="68"/>
    </row>
    <row r="192" spans="1:24" ht="21" customHeight="1" x14ac:dyDescent="0.3">
      <c r="A192" s="64"/>
      <c r="B192" s="64"/>
      <c r="C192" s="65"/>
      <c r="D192" s="65"/>
      <c r="E192" s="65"/>
      <c r="F192" s="64"/>
      <c r="G192" s="64"/>
      <c r="H192" s="64"/>
      <c r="I192" s="64"/>
      <c r="J192" s="9"/>
      <c r="K192" s="64"/>
      <c r="L192" s="64"/>
      <c r="M192" s="65"/>
      <c r="N192" s="65"/>
      <c r="O192" s="69"/>
      <c r="P192" s="65"/>
      <c r="Q192" s="64"/>
      <c r="R192" s="64"/>
      <c r="S192" s="64"/>
      <c r="T192" s="67"/>
      <c r="U192" s="67"/>
      <c r="V192" s="64"/>
      <c r="W192" s="64"/>
      <c r="X192" s="68"/>
    </row>
    <row r="193" spans="1:24" ht="21" customHeight="1" x14ac:dyDescent="0.3">
      <c r="A193" s="64"/>
      <c r="B193" s="64"/>
      <c r="C193" s="65"/>
      <c r="D193" s="65"/>
      <c r="E193" s="65"/>
      <c r="F193" s="64"/>
      <c r="G193" s="64"/>
      <c r="H193" s="64"/>
      <c r="I193" s="64"/>
      <c r="J193" s="9"/>
      <c r="K193" s="64"/>
      <c r="L193" s="64"/>
      <c r="M193" s="65"/>
      <c r="N193" s="65"/>
      <c r="O193" s="69"/>
      <c r="P193" s="65"/>
      <c r="Q193" s="64"/>
      <c r="R193" s="64"/>
      <c r="S193" s="64"/>
      <c r="T193" s="67"/>
      <c r="U193" s="67"/>
      <c r="V193" s="64"/>
      <c r="W193" s="64"/>
      <c r="X193" s="68"/>
    </row>
    <row r="194" spans="1:24" ht="21" customHeight="1" x14ac:dyDescent="0.3">
      <c r="A194" s="64"/>
      <c r="B194" s="64"/>
      <c r="C194" s="65"/>
      <c r="D194" s="65"/>
      <c r="E194" s="65"/>
      <c r="F194" s="64"/>
      <c r="G194" s="64"/>
      <c r="H194" s="64"/>
      <c r="I194" s="64"/>
      <c r="J194" s="9"/>
      <c r="K194" s="64"/>
      <c r="L194" s="64"/>
      <c r="M194" s="65"/>
      <c r="N194" s="65"/>
      <c r="O194" s="69"/>
      <c r="P194" s="65"/>
      <c r="Q194" s="64"/>
      <c r="R194" s="64"/>
      <c r="S194" s="64"/>
      <c r="T194" s="67"/>
      <c r="U194" s="67"/>
      <c r="V194" s="64"/>
      <c r="W194" s="64"/>
      <c r="X194" s="68"/>
    </row>
    <row r="195" spans="1:24" ht="21" customHeight="1" x14ac:dyDescent="0.3">
      <c r="A195" s="64"/>
      <c r="B195" s="64"/>
      <c r="C195" s="65"/>
      <c r="D195" s="65"/>
      <c r="E195" s="65"/>
      <c r="F195" s="64"/>
      <c r="G195" s="64"/>
      <c r="H195" s="64"/>
      <c r="I195" s="64"/>
      <c r="J195" s="9"/>
      <c r="K195" s="64"/>
      <c r="L195" s="64"/>
      <c r="M195" s="65"/>
      <c r="N195" s="65"/>
      <c r="O195" s="69"/>
      <c r="P195" s="65"/>
      <c r="Q195" s="64"/>
      <c r="R195" s="64"/>
      <c r="S195" s="64"/>
      <c r="T195" s="67"/>
      <c r="U195" s="67"/>
      <c r="V195" s="64"/>
      <c r="W195" s="64"/>
      <c r="X195" s="68"/>
    </row>
    <row r="196" spans="1:24" ht="21" customHeight="1" x14ac:dyDescent="0.3">
      <c r="A196" s="64"/>
      <c r="B196" s="64"/>
      <c r="C196" s="65"/>
      <c r="D196" s="65"/>
      <c r="E196" s="65"/>
      <c r="F196" s="64"/>
      <c r="G196" s="64"/>
      <c r="H196" s="64"/>
      <c r="I196" s="64"/>
      <c r="J196" s="9"/>
      <c r="K196" s="64"/>
      <c r="L196" s="64"/>
      <c r="M196" s="65"/>
      <c r="N196" s="65"/>
      <c r="O196" s="69"/>
      <c r="P196" s="65"/>
      <c r="Q196" s="64"/>
      <c r="R196" s="64"/>
      <c r="S196" s="64"/>
      <c r="T196" s="67"/>
      <c r="U196" s="67"/>
      <c r="V196" s="64"/>
      <c r="W196" s="64"/>
      <c r="X196" s="68"/>
    </row>
    <row r="197" spans="1:24" ht="21" customHeight="1" x14ac:dyDescent="0.3">
      <c r="A197" s="64"/>
      <c r="B197" s="64"/>
      <c r="C197" s="65"/>
      <c r="D197" s="65"/>
      <c r="E197" s="65"/>
      <c r="F197" s="64"/>
      <c r="G197" s="64"/>
      <c r="H197" s="64"/>
      <c r="I197" s="84"/>
      <c r="J197" s="9"/>
      <c r="K197" s="64"/>
      <c r="L197" s="64"/>
      <c r="M197" s="65"/>
      <c r="N197" s="65"/>
      <c r="O197" s="69"/>
      <c r="P197" s="65"/>
      <c r="Q197" s="64"/>
      <c r="R197" s="64"/>
      <c r="S197" s="64"/>
      <c r="T197" s="67"/>
      <c r="U197" s="67"/>
      <c r="V197" s="64"/>
      <c r="W197" s="64"/>
      <c r="X197" s="68"/>
    </row>
    <row r="198" spans="1:24" ht="21" customHeight="1" x14ac:dyDescent="0.3">
      <c r="A198" s="64"/>
      <c r="B198" s="64"/>
      <c r="C198" s="65"/>
      <c r="D198" s="65"/>
      <c r="E198" s="65"/>
      <c r="F198" s="64"/>
      <c r="G198" s="64"/>
      <c r="H198" s="64"/>
      <c r="I198" s="64"/>
      <c r="J198" s="9"/>
      <c r="K198" s="64"/>
      <c r="L198" s="64"/>
      <c r="M198" s="65"/>
      <c r="N198" s="65"/>
      <c r="O198" s="69"/>
      <c r="P198" s="65"/>
      <c r="Q198" s="64"/>
      <c r="R198" s="64"/>
      <c r="S198" s="64"/>
      <c r="T198" s="67"/>
      <c r="U198" s="67"/>
      <c r="V198" s="64"/>
      <c r="W198" s="64"/>
      <c r="X198" s="68"/>
    </row>
    <row r="199" spans="1:24" ht="21" customHeight="1" x14ac:dyDescent="0.3">
      <c r="A199" s="64"/>
      <c r="B199" s="64"/>
      <c r="C199" s="65"/>
      <c r="D199" s="65"/>
      <c r="E199" s="65"/>
      <c r="F199" s="64"/>
      <c r="G199" s="64"/>
      <c r="H199" s="64"/>
      <c r="I199" s="84"/>
      <c r="J199" s="9"/>
      <c r="K199" s="64"/>
      <c r="L199" s="64"/>
      <c r="M199" s="65"/>
      <c r="N199" s="65"/>
      <c r="O199" s="69"/>
      <c r="P199" s="65"/>
      <c r="Q199" s="64"/>
      <c r="R199" s="64"/>
      <c r="S199" s="64"/>
      <c r="T199" s="67"/>
      <c r="U199" s="67"/>
      <c r="V199" s="64"/>
      <c r="W199" s="64"/>
      <c r="X199" s="68"/>
    </row>
    <row r="200" spans="1:24" ht="21" customHeight="1" x14ac:dyDescent="0.3">
      <c r="A200" s="64"/>
      <c r="B200" s="64"/>
      <c r="C200" s="65"/>
      <c r="D200" s="65"/>
      <c r="E200" s="65"/>
      <c r="F200" s="64"/>
      <c r="G200" s="64"/>
      <c r="H200" s="64"/>
      <c r="I200" s="64"/>
      <c r="J200" s="9"/>
      <c r="K200" s="64"/>
      <c r="L200" s="64"/>
      <c r="M200" s="65"/>
      <c r="N200" s="65"/>
      <c r="O200" s="69"/>
      <c r="P200" s="65"/>
      <c r="Q200" s="64"/>
      <c r="R200" s="64"/>
      <c r="S200" s="64"/>
      <c r="T200" s="67"/>
      <c r="U200" s="67"/>
      <c r="V200" s="64"/>
      <c r="W200" s="64"/>
      <c r="X200" s="68"/>
    </row>
    <row r="201" spans="1:24" ht="21" customHeight="1" x14ac:dyDescent="0.3">
      <c r="A201" s="64"/>
      <c r="B201" s="64"/>
      <c r="C201" s="65"/>
      <c r="D201" s="65"/>
      <c r="E201" s="65"/>
      <c r="F201" s="64"/>
      <c r="G201" s="64"/>
      <c r="H201" s="64"/>
      <c r="I201" s="64"/>
      <c r="J201" s="9"/>
      <c r="K201" s="64"/>
      <c r="L201" s="64"/>
      <c r="M201" s="65"/>
      <c r="N201" s="65"/>
      <c r="O201" s="69"/>
      <c r="P201" s="65"/>
      <c r="Q201" s="64"/>
      <c r="R201" s="64"/>
      <c r="S201" s="64"/>
      <c r="T201" s="67"/>
      <c r="U201" s="67"/>
      <c r="V201" s="64"/>
      <c r="W201" s="64"/>
      <c r="X201" s="68"/>
    </row>
    <row r="202" spans="1:24" ht="21" customHeight="1" x14ac:dyDescent="0.3">
      <c r="A202" s="64"/>
      <c r="B202" s="64"/>
      <c r="C202" s="65"/>
      <c r="D202" s="65"/>
      <c r="E202" s="65"/>
      <c r="F202" s="64"/>
      <c r="G202" s="64"/>
      <c r="H202" s="64"/>
      <c r="I202" s="64"/>
      <c r="J202" s="9"/>
      <c r="K202" s="64"/>
      <c r="L202" s="64"/>
      <c r="M202" s="65"/>
      <c r="N202" s="65"/>
      <c r="O202" s="69"/>
      <c r="P202" s="65"/>
      <c r="Q202" s="64"/>
      <c r="R202" s="64"/>
      <c r="S202" s="64"/>
      <c r="T202" s="67"/>
      <c r="U202" s="67"/>
      <c r="V202" s="64"/>
      <c r="W202" s="64"/>
      <c r="X202" s="68"/>
    </row>
    <row r="203" spans="1:24" ht="21" customHeight="1" x14ac:dyDescent="0.3">
      <c r="A203" s="64"/>
      <c r="B203" s="64"/>
      <c r="C203" s="65"/>
      <c r="D203" s="65"/>
      <c r="E203" s="65"/>
      <c r="F203" s="64"/>
      <c r="G203" s="64"/>
      <c r="H203" s="64"/>
      <c r="I203" s="64"/>
      <c r="J203" s="9"/>
      <c r="K203" s="64"/>
      <c r="L203" s="64"/>
      <c r="M203" s="65"/>
      <c r="N203" s="65"/>
      <c r="O203" s="69"/>
      <c r="P203" s="65"/>
      <c r="Q203" s="64"/>
      <c r="R203" s="64"/>
      <c r="S203" s="64"/>
      <c r="T203" s="67"/>
      <c r="U203" s="67"/>
      <c r="V203" s="64"/>
      <c r="W203" s="64"/>
      <c r="X203" s="68"/>
    </row>
    <row r="204" spans="1:24" ht="21" customHeight="1" x14ac:dyDescent="0.3">
      <c r="A204" s="64"/>
      <c r="B204" s="64"/>
      <c r="C204" s="65"/>
      <c r="D204" s="65"/>
      <c r="E204" s="65"/>
      <c r="F204" s="64"/>
      <c r="G204" s="64"/>
      <c r="H204" s="64"/>
      <c r="I204" s="64"/>
      <c r="J204" s="9"/>
      <c r="K204" s="64"/>
      <c r="L204" s="64"/>
      <c r="M204" s="65"/>
      <c r="N204" s="65"/>
      <c r="O204" s="69"/>
      <c r="P204" s="65"/>
      <c r="Q204" s="64"/>
      <c r="R204" s="64"/>
      <c r="S204" s="64"/>
      <c r="T204" s="67"/>
      <c r="U204" s="67"/>
      <c r="V204" s="64"/>
      <c r="W204" s="64"/>
      <c r="X204" s="68"/>
    </row>
    <row r="205" spans="1:24" ht="21" customHeight="1" x14ac:dyDescent="0.3">
      <c r="A205" s="64"/>
      <c r="B205" s="64"/>
      <c r="C205" s="65"/>
      <c r="D205" s="65"/>
      <c r="E205" s="65"/>
      <c r="F205" s="64"/>
      <c r="G205" s="64"/>
      <c r="H205" s="64"/>
      <c r="I205" s="64"/>
      <c r="J205" s="9"/>
      <c r="K205" s="64"/>
      <c r="L205" s="64"/>
      <c r="M205" s="65"/>
      <c r="N205" s="65"/>
      <c r="O205" s="66"/>
      <c r="P205" s="65"/>
      <c r="Q205" s="64"/>
      <c r="R205" s="64"/>
      <c r="S205" s="64"/>
      <c r="T205" s="67"/>
      <c r="U205" s="67"/>
      <c r="V205" s="64"/>
      <c r="W205" s="64"/>
      <c r="X205" s="68"/>
    </row>
    <row r="206" spans="1:24" ht="21" customHeight="1" x14ac:dyDescent="0.3">
      <c r="A206" s="64"/>
      <c r="B206" s="64"/>
      <c r="C206" s="65"/>
      <c r="D206" s="65"/>
      <c r="E206" s="65"/>
      <c r="F206" s="64"/>
      <c r="G206" s="64"/>
      <c r="H206" s="64"/>
      <c r="I206" s="64"/>
      <c r="J206" s="9"/>
      <c r="K206" s="64"/>
      <c r="L206" s="64"/>
      <c r="M206" s="65"/>
      <c r="N206" s="65"/>
      <c r="O206" s="66"/>
      <c r="P206" s="65"/>
      <c r="Q206" s="64"/>
      <c r="R206" s="64"/>
      <c r="S206" s="64"/>
      <c r="T206" s="67"/>
      <c r="U206" s="67"/>
      <c r="V206" s="64"/>
      <c r="W206" s="64"/>
      <c r="X206" s="68"/>
    </row>
    <row r="207" spans="1:24" ht="21" customHeight="1" x14ac:dyDescent="0.3">
      <c r="A207" s="64"/>
      <c r="B207" s="64"/>
      <c r="C207" s="65"/>
      <c r="D207" s="65"/>
      <c r="E207" s="65"/>
      <c r="F207" s="64"/>
      <c r="G207" s="64"/>
      <c r="H207" s="64"/>
      <c r="I207" s="64"/>
      <c r="J207" s="9"/>
      <c r="K207" s="64"/>
      <c r="L207" s="64"/>
      <c r="M207" s="65"/>
      <c r="N207" s="65"/>
      <c r="O207" s="69"/>
      <c r="P207" s="65"/>
      <c r="Q207" s="64"/>
      <c r="R207" s="64"/>
      <c r="S207" s="64"/>
      <c r="T207" s="67"/>
      <c r="U207" s="67"/>
      <c r="V207" s="64"/>
      <c r="W207" s="64"/>
      <c r="X207" s="68"/>
    </row>
    <row r="208" spans="1:24" ht="21" customHeight="1" x14ac:dyDescent="0.3">
      <c r="A208" s="64"/>
      <c r="B208" s="64"/>
      <c r="C208" s="65"/>
      <c r="D208" s="65"/>
      <c r="E208" s="65"/>
      <c r="F208" s="64"/>
      <c r="G208" s="64"/>
      <c r="H208" s="64"/>
      <c r="I208" s="64"/>
      <c r="J208" s="9"/>
      <c r="K208" s="64"/>
      <c r="L208" s="64"/>
      <c r="M208" s="65"/>
      <c r="N208" s="65"/>
      <c r="O208" s="69"/>
      <c r="P208" s="65"/>
      <c r="Q208" s="64"/>
      <c r="R208" s="64"/>
      <c r="S208" s="64"/>
      <c r="T208" s="67"/>
      <c r="U208" s="67"/>
      <c r="V208" s="64"/>
      <c r="W208" s="64"/>
      <c r="X208" s="68"/>
    </row>
    <row r="209" spans="1:24" ht="21" customHeight="1" x14ac:dyDescent="0.3">
      <c r="A209" s="64"/>
      <c r="B209" s="64"/>
      <c r="C209" s="65"/>
      <c r="D209" s="65"/>
      <c r="E209" s="65"/>
      <c r="F209" s="64"/>
      <c r="G209" s="64"/>
      <c r="H209" s="64"/>
      <c r="I209" s="64"/>
      <c r="J209" s="9"/>
      <c r="K209" s="64"/>
      <c r="L209" s="64"/>
      <c r="M209" s="65"/>
      <c r="N209" s="65"/>
      <c r="O209" s="69"/>
      <c r="P209" s="65"/>
      <c r="Q209" s="64"/>
      <c r="R209" s="64"/>
      <c r="S209" s="64"/>
      <c r="T209" s="67"/>
      <c r="U209" s="67"/>
      <c r="V209" s="64"/>
      <c r="W209" s="64"/>
      <c r="X209" s="68"/>
    </row>
    <row r="210" spans="1:24" ht="21" customHeight="1" x14ac:dyDescent="0.3">
      <c r="A210" s="64"/>
      <c r="B210" s="64"/>
      <c r="C210" s="65"/>
      <c r="D210" s="65"/>
      <c r="E210" s="65"/>
      <c r="F210" s="64"/>
      <c r="G210" s="64"/>
      <c r="H210" s="64"/>
      <c r="I210" s="64"/>
      <c r="J210" s="9"/>
      <c r="K210" s="64"/>
      <c r="L210" s="64"/>
      <c r="M210" s="65"/>
      <c r="N210" s="65"/>
      <c r="O210" s="66"/>
      <c r="P210" s="65"/>
      <c r="Q210" s="64"/>
      <c r="R210" s="64"/>
      <c r="S210" s="64"/>
      <c r="T210" s="67"/>
      <c r="U210" s="67"/>
      <c r="V210" s="64"/>
      <c r="W210" s="64"/>
      <c r="X210" s="68"/>
    </row>
    <row r="211" spans="1:24" ht="21" customHeight="1" x14ac:dyDescent="0.3">
      <c r="A211" s="64"/>
      <c r="B211" s="64"/>
      <c r="C211" s="65"/>
      <c r="D211" s="65"/>
      <c r="E211" s="65"/>
      <c r="F211" s="64"/>
      <c r="G211" s="64"/>
      <c r="H211" s="64"/>
      <c r="I211" s="64"/>
      <c r="J211" s="9"/>
      <c r="K211" s="64"/>
      <c r="L211" s="64"/>
      <c r="M211" s="65"/>
      <c r="N211" s="65"/>
      <c r="O211" s="66"/>
      <c r="P211" s="65"/>
      <c r="Q211" s="64"/>
      <c r="R211" s="64"/>
      <c r="S211" s="64"/>
      <c r="T211" s="67"/>
      <c r="U211" s="67"/>
      <c r="V211" s="64"/>
      <c r="W211" s="64"/>
      <c r="X211" s="68"/>
    </row>
    <row r="212" spans="1:24" ht="21" customHeight="1" x14ac:dyDescent="0.3">
      <c r="A212" s="64"/>
      <c r="B212" s="64"/>
      <c r="C212" s="65"/>
      <c r="D212" s="65"/>
      <c r="E212" s="65"/>
      <c r="F212" s="64"/>
      <c r="G212" s="64"/>
      <c r="H212" s="64"/>
      <c r="I212" s="64"/>
      <c r="J212" s="9"/>
      <c r="K212" s="64"/>
      <c r="L212" s="64"/>
      <c r="M212" s="65"/>
      <c r="N212" s="65"/>
      <c r="O212" s="66"/>
      <c r="P212" s="65"/>
      <c r="Q212" s="64"/>
      <c r="R212" s="64"/>
      <c r="S212" s="64"/>
      <c r="T212" s="67"/>
      <c r="U212" s="67"/>
      <c r="V212" s="64"/>
      <c r="W212" s="64"/>
      <c r="X212" s="68"/>
    </row>
    <row r="213" spans="1:24" ht="21" customHeight="1" x14ac:dyDescent="0.3">
      <c r="A213" s="64"/>
      <c r="B213" s="64"/>
      <c r="C213" s="65"/>
      <c r="D213" s="65"/>
      <c r="E213" s="65"/>
      <c r="F213" s="64"/>
      <c r="G213" s="64"/>
      <c r="H213" s="64"/>
      <c r="I213" s="64"/>
      <c r="J213" s="9"/>
      <c r="K213" s="64"/>
      <c r="L213" s="64"/>
      <c r="M213" s="65"/>
      <c r="N213" s="65"/>
      <c r="O213" s="69"/>
      <c r="P213" s="65"/>
      <c r="Q213" s="64"/>
      <c r="R213" s="64"/>
      <c r="S213" s="64"/>
      <c r="T213" s="67"/>
      <c r="U213" s="67"/>
      <c r="V213" s="64"/>
      <c r="W213" s="64"/>
      <c r="X213" s="68"/>
    </row>
    <row r="214" spans="1:24" ht="21" customHeight="1" x14ac:dyDescent="0.3">
      <c r="A214" s="64"/>
      <c r="B214" s="64"/>
      <c r="C214" s="65"/>
      <c r="D214" s="65"/>
      <c r="E214" s="65"/>
      <c r="F214" s="64"/>
      <c r="G214" s="64"/>
      <c r="H214" s="64"/>
      <c r="I214" s="64"/>
      <c r="J214" s="9"/>
      <c r="K214" s="64"/>
      <c r="L214" s="64"/>
      <c r="M214" s="65"/>
      <c r="N214" s="65"/>
      <c r="O214" s="69"/>
      <c r="P214" s="65"/>
      <c r="Q214" s="64"/>
      <c r="R214" s="64"/>
      <c r="S214" s="64"/>
      <c r="T214" s="67"/>
      <c r="U214" s="67"/>
      <c r="V214" s="64"/>
      <c r="W214" s="64"/>
      <c r="X214" s="68"/>
    </row>
    <row r="215" spans="1:24" ht="21" customHeight="1" x14ac:dyDescent="0.3">
      <c r="A215" s="64"/>
      <c r="B215" s="64"/>
      <c r="C215" s="65"/>
      <c r="D215" s="65"/>
      <c r="E215" s="65"/>
      <c r="F215" s="64"/>
      <c r="G215" s="64"/>
      <c r="H215" s="64"/>
      <c r="I215" s="64"/>
      <c r="J215" s="9"/>
      <c r="K215" s="64"/>
      <c r="L215" s="64"/>
      <c r="M215" s="65"/>
      <c r="N215" s="65"/>
      <c r="O215" s="69"/>
      <c r="P215" s="65"/>
      <c r="Q215" s="64"/>
      <c r="R215" s="64"/>
      <c r="S215" s="64"/>
      <c r="T215" s="67"/>
      <c r="U215" s="67"/>
      <c r="V215" s="64"/>
      <c r="W215" s="64"/>
      <c r="X215" s="68"/>
    </row>
    <row r="216" spans="1:24" ht="21" customHeight="1" x14ac:dyDescent="0.3">
      <c r="A216" s="64"/>
      <c r="B216" s="64"/>
      <c r="C216" s="65"/>
      <c r="D216" s="65"/>
      <c r="E216" s="65"/>
      <c r="F216" s="64"/>
      <c r="G216" s="64"/>
      <c r="H216" s="64"/>
      <c r="I216" s="64"/>
      <c r="J216" s="9"/>
      <c r="K216" s="64"/>
      <c r="L216" s="64"/>
      <c r="M216" s="65"/>
      <c r="N216" s="65"/>
      <c r="O216" s="69"/>
      <c r="P216" s="65"/>
      <c r="Q216" s="64"/>
      <c r="R216" s="64"/>
      <c r="S216" s="64"/>
      <c r="T216" s="67"/>
      <c r="U216" s="67"/>
      <c r="V216" s="64"/>
      <c r="W216" s="64"/>
      <c r="X216" s="68"/>
    </row>
    <row r="217" spans="1:24" ht="21" customHeight="1" x14ac:dyDescent="0.3">
      <c r="A217" s="64"/>
      <c r="B217" s="64"/>
      <c r="C217" s="65"/>
      <c r="D217" s="65"/>
      <c r="E217" s="65"/>
      <c r="F217" s="64"/>
      <c r="G217" s="64"/>
      <c r="H217" s="64"/>
      <c r="I217" s="64"/>
      <c r="J217" s="9"/>
      <c r="K217" s="64"/>
      <c r="L217" s="64"/>
      <c r="M217" s="65"/>
      <c r="N217" s="65"/>
      <c r="O217" s="69"/>
      <c r="P217" s="65"/>
      <c r="Q217" s="64"/>
      <c r="R217" s="64"/>
      <c r="S217" s="64"/>
      <c r="T217" s="67"/>
      <c r="U217" s="67"/>
      <c r="V217" s="64"/>
      <c r="W217" s="64"/>
      <c r="X217" s="68"/>
    </row>
    <row r="218" spans="1:24" ht="21" customHeight="1" x14ac:dyDescent="0.3">
      <c r="A218" s="64"/>
      <c r="B218" s="64"/>
      <c r="C218" s="65"/>
      <c r="D218" s="65"/>
      <c r="E218" s="65"/>
      <c r="F218" s="64"/>
      <c r="G218" s="64"/>
      <c r="H218" s="64"/>
      <c r="I218" s="64"/>
      <c r="J218" s="9"/>
      <c r="K218" s="64"/>
      <c r="L218" s="64"/>
      <c r="M218" s="65"/>
      <c r="N218" s="65"/>
      <c r="O218" s="69"/>
      <c r="P218" s="65"/>
      <c r="Q218" s="64"/>
      <c r="R218" s="64"/>
      <c r="S218" s="64"/>
      <c r="T218" s="67"/>
      <c r="U218" s="67"/>
      <c r="V218" s="64"/>
      <c r="W218" s="64"/>
      <c r="X218" s="68"/>
    </row>
    <row r="219" spans="1:24" ht="21" customHeight="1" x14ac:dyDescent="0.3">
      <c r="A219" s="64"/>
      <c r="B219" s="64"/>
      <c r="C219" s="65"/>
      <c r="D219" s="65"/>
      <c r="E219" s="65"/>
      <c r="F219" s="64"/>
      <c r="G219" s="64"/>
      <c r="H219" s="64"/>
      <c r="I219" s="64"/>
      <c r="J219" s="9"/>
      <c r="K219" s="64"/>
      <c r="L219" s="64"/>
      <c r="M219" s="65"/>
      <c r="N219" s="65"/>
      <c r="O219" s="69"/>
      <c r="P219" s="65"/>
      <c r="Q219" s="64"/>
      <c r="R219" s="64"/>
      <c r="S219" s="64"/>
      <c r="T219" s="67"/>
      <c r="U219" s="67"/>
      <c r="V219" s="64"/>
      <c r="W219" s="64"/>
      <c r="X219" s="68"/>
    </row>
    <row r="220" spans="1:24" ht="21" customHeight="1" x14ac:dyDescent="0.3">
      <c r="A220" s="64"/>
      <c r="B220" s="64"/>
      <c r="C220" s="65"/>
      <c r="D220" s="65"/>
      <c r="E220" s="65"/>
      <c r="F220" s="64"/>
      <c r="G220" s="64"/>
      <c r="H220" s="64"/>
      <c r="I220" s="64"/>
      <c r="J220" s="9"/>
      <c r="K220" s="64"/>
      <c r="L220" s="64"/>
      <c r="M220" s="65"/>
      <c r="N220" s="65"/>
      <c r="O220" s="69"/>
      <c r="P220" s="65"/>
      <c r="Q220" s="64"/>
      <c r="R220" s="64"/>
      <c r="S220" s="64"/>
      <c r="T220" s="67"/>
      <c r="U220" s="67"/>
      <c r="V220" s="64"/>
      <c r="W220" s="64"/>
      <c r="X220" s="68"/>
    </row>
    <row r="221" spans="1:24" ht="21" customHeight="1" x14ac:dyDescent="0.3">
      <c r="A221" s="64"/>
      <c r="B221" s="64"/>
      <c r="C221" s="65"/>
      <c r="D221" s="65"/>
      <c r="E221" s="65"/>
      <c r="F221" s="64"/>
      <c r="G221" s="64"/>
      <c r="H221" s="64"/>
      <c r="I221" s="64"/>
      <c r="J221" s="9"/>
      <c r="K221" s="64"/>
      <c r="L221" s="64"/>
      <c r="M221" s="65"/>
      <c r="N221" s="65"/>
      <c r="O221" s="69"/>
      <c r="P221" s="65"/>
      <c r="Q221" s="64"/>
      <c r="R221" s="64"/>
      <c r="S221" s="64"/>
      <c r="T221" s="67"/>
      <c r="U221" s="67"/>
      <c r="V221" s="64"/>
      <c r="W221" s="64"/>
      <c r="X221" s="68"/>
    </row>
    <row r="222" spans="1:24" ht="21" customHeight="1" x14ac:dyDescent="0.3">
      <c r="A222" s="64"/>
      <c r="B222" s="64"/>
      <c r="C222" s="65"/>
      <c r="D222" s="65"/>
      <c r="E222" s="65"/>
      <c r="F222" s="64"/>
      <c r="G222" s="64"/>
      <c r="H222" s="64"/>
      <c r="I222" s="64"/>
      <c r="J222" s="9"/>
      <c r="K222" s="64"/>
      <c r="L222" s="64"/>
      <c r="M222" s="65"/>
      <c r="N222" s="65"/>
      <c r="O222" s="69"/>
      <c r="P222" s="65"/>
      <c r="Q222" s="64"/>
      <c r="R222" s="64"/>
      <c r="S222" s="64"/>
      <c r="T222" s="67"/>
      <c r="U222" s="67"/>
      <c r="V222" s="64"/>
      <c r="W222" s="64"/>
      <c r="X222" s="68"/>
    </row>
    <row r="223" spans="1:24" ht="21" customHeight="1" x14ac:dyDescent="0.3">
      <c r="A223" s="64"/>
      <c r="B223" s="64"/>
      <c r="C223" s="65"/>
      <c r="D223" s="65"/>
      <c r="E223" s="65"/>
      <c r="F223" s="64"/>
      <c r="G223" s="64"/>
      <c r="H223" s="64"/>
      <c r="I223" s="64"/>
      <c r="J223" s="9"/>
      <c r="K223" s="64"/>
      <c r="L223" s="64"/>
      <c r="M223" s="65"/>
      <c r="N223" s="65"/>
      <c r="O223" s="69"/>
      <c r="P223" s="65"/>
      <c r="Q223" s="64"/>
      <c r="R223" s="64"/>
      <c r="S223" s="64"/>
      <c r="T223" s="67"/>
      <c r="U223" s="67"/>
      <c r="V223" s="64"/>
      <c r="W223" s="64"/>
      <c r="X223" s="68"/>
    </row>
    <row r="224" spans="1:24" ht="21" customHeight="1" x14ac:dyDescent="0.3">
      <c r="A224" s="64"/>
      <c r="B224" s="64"/>
      <c r="C224" s="65"/>
      <c r="D224" s="65"/>
      <c r="E224" s="65"/>
      <c r="F224" s="64"/>
      <c r="G224" s="64"/>
      <c r="H224" s="64"/>
      <c r="I224" s="64"/>
      <c r="J224" s="9"/>
      <c r="K224" s="64"/>
      <c r="L224" s="64"/>
      <c r="M224" s="65"/>
      <c r="N224" s="65"/>
      <c r="O224" s="69"/>
      <c r="P224" s="65"/>
      <c r="Q224" s="64"/>
      <c r="R224" s="64"/>
      <c r="S224" s="64"/>
      <c r="T224" s="67"/>
      <c r="U224" s="67"/>
      <c r="V224" s="64"/>
      <c r="W224" s="64"/>
      <c r="X224" s="68"/>
    </row>
    <row r="225" spans="1:24" ht="21" customHeight="1" x14ac:dyDescent="0.3">
      <c r="A225" s="64"/>
      <c r="B225" s="64"/>
      <c r="C225" s="65"/>
      <c r="D225" s="65"/>
      <c r="E225" s="65"/>
      <c r="F225" s="64"/>
      <c r="G225" s="64"/>
      <c r="H225" s="64"/>
      <c r="I225" s="64"/>
      <c r="J225" s="9"/>
      <c r="K225" s="64"/>
      <c r="L225" s="64"/>
      <c r="M225" s="65"/>
      <c r="N225" s="65"/>
      <c r="O225" s="69"/>
      <c r="P225" s="65"/>
      <c r="Q225" s="64"/>
      <c r="R225" s="64"/>
      <c r="S225" s="64"/>
      <c r="T225" s="67"/>
      <c r="U225" s="67"/>
      <c r="V225" s="64"/>
      <c r="W225" s="64"/>
      <c r="X225" s="68"/>
    </row>
    <row r="226" spans="1:24" ht="21" customHeight="1" x14ac:dyDescent="0.3">
      <c r="A226" s="64"/>
      <c r="B226" s="64"/>
      <c r="C226" s="65"/>
      <c r="D226" s="65"/>
      <c r="E226" s="65"/>
      <c r="F226" s="64"/>
      <c r="G226" s="64"/>
      <c r="H226" s="64"/>
      <c r="I226" s="64"/>
      <c r="J226" s="9"/>
      <c r="K226" s="64"/>
      <c r="L226" s="64"/>
      <c r="M226" s="65"/>
      <c r="N226" s="65"/>
      <c r="O226" s="69"/>
      <c r="P226" s="65"/>
      <c r="Q226" s="64"/>
      <c r="R226" s="64"/>
      <c r="S226" s="64"/>
      <c r="T226" s="67"/>
      <c r="U226" s="67"/>
      <c r="V226" s="64"/>
      <c r="W226" s="64"/>
      <c r="X226" s="68"/>
    </row>
    <row r="227" spans="1:24" ht="21" customHeight="1" x14ac:dyDescent="0.3">
      <c r="A227" s="64"/>
      <c r="B227" s="64"/>
      <c r="C227" s="65"/>
      <c r="D227" s="65"/>
      <c r="E227" s="65"/>
      <c r="F227" s="64"/>
      <c r="G227" s="64"/>
      <c r="H227" s="64"/>
      <c r="I227" s="64"/>
      <c r="J227" s="9"/>
      <c r="K227" s="64"/>
      <c r="L227" s="64"/>
      <c r="M227" s="65"/>
      <c r="N227" s="65"/>
      <c r="O227" s="69"/>
      <c r="P227" s="65"/>
      <c r="Q227" s="64"/>
      <c r="R227" s="64"/>
      <c r="S227" s="64"/>
      <c r="T227" s="67"/>
      <c r="U227" s="67"/>
      <c r="V227" s="64"/>
      <c r="W227" s="64"/>
      <c r="X227" s="68"/>
    </row>
    <row r="228" spans="1:24" ht="21" customHeight="1" x14ac:dyDescent="0.3">
      <c r="A228" s="64"/>
      <c r="B228" s="64"/>
      <c r="C228" s="65"/>
      <c r="D228" s="65"/>
      <c r="E228" s="65"/>
      <c r="F228" s="64"/>
      <c r="G228" s="64"/>
      <c r="H228" s="64"/>
      <c r="I228" s="64"/>
      <c r="J228" s="9"/>
      <c r="K228" s="64"/>
      <c r="L228" s="64"/>
      <c r="M228" s="65"/>
      <c r="N228" s="65"/>
      <c r="O228" s="69"/>
      <c r="P228" s="65"/>
      <c r="Q228" s="64"/>
      <c r="R228" s="84"/>
      <c r="S228" s="64"/>
      <c r="T228" s="67"/>
      <c r="U228" s="67"/>
      <c r="V228" s="64"/>
      <c r="W228" s="64"/>
      <c r="X228" s="68"/>
    </row>
    <row r="229" spans="1:24" ht="21" customHeight="1" x14ac:dyDescent="0.3">
      <c r="A229" s="64"/>
      <c r="B229" s="64"/>
      <c r="C229" s="65"/>
      <c r="D229" s="65"/>
      <c r="E229" s="65"/>
      <c r="F229" s="64"/>
      <c r="G229" s="64"/>
      <c r="H229" s="64"/>
      <c r="I229" s="64"/>
      <c r="J229" s="9"/>
      <c r="K229" s="64"/>
      <c r="L229" s="64"/>
      <c r="M229" s="65"/>
      <c r="N229" s="65"/>
      <c r="O229" s="69"/>
      <c r="P229" s="65"/>
      <c r="Q229" s="64"/>
      <c r="R229" s="64"/>
      <c r="S229" s="64"/>
      <c r="T229" s="67"/>
      <c r="U229" s="67"/>
      <c r="V229" s="64"/>
      <c r="W229" s="64"/>
      <c r="X229" s="68"/>
    </row>
    <row r="230" spans="1:24" ht="21" customHeight="1" x14ac:dyDescent="0.3">
      <c r="A230" s="64"/>
      <c r="B230" s="64"/>
      <c r="C230" s="65"/>
      <c r="D230" s="65"/>
      <c r="E230" s="65"/>
      <c r="F230" s="64"/>
      <c r="G230" s="64"/>
      <c r="H230" s="64"/>
      <c r="I230" s="64"/>
      <c r="J230" s="9"/>
      <c r="K230" s="64"/>
      <c r="L230" s="64"/>
      <c r="M230" s="65"/>
      <c r="N230" s="65"/>
      <c r="O230" s="69"/>
      <c r="P230" s="65"/>
      <c r="Q230" s="64"/>
      <c r="R230" s="64"/>
      <c r="S230" s="64"/>
      <c r="T230" s="67"/>
      <c r="U230" s="67"/>
      <c r="V230" s="64"/>
      <c r="W230" s="64"/>
      <c r="X230" s="68"/>
    </row>
    <row r="231" spans="1:24" ht="21" customHeight="1" x14ac:dyDescent="0.3">
      <c r="A231" s="64"/>
      <c r="B231" s="64"/>
      <c r="C231" s="65"/>
      <c r="D231" s="65"/>
      <c r="E231" s="65"/>
      <c r="F231" s="64"/>
      <c r="G231" s="64"/>
      <c r="H231" s="64"/>
      <c r="I231" s="64"/>
      <c r="J231" s="9"/>
      <c r="K231" s="64"/>
      <c r="L231" s="64"/>
      <c r="M231" s="65"/>
      <c r="N231" s="65"/>
      <c r="O231" s="69"/>
      <c r="P231" s="65"/>
      <c r="Q231" s="64"/>
      <c r="R231" s="64"/>
      <c r="S231" s="64"/>
      <c r="T231" s="67"/>
      <c r="U231" s="67"/>
      <c r="V231" s="64"/>
      <c r="W231" s="64"/>
      <c r="X231" s="68"/>
    </row>
    <row r="232" spans="1:24" ht="21" customHeight="1" x14ac:dyDescent="0.3">
      <c r="A232" s="64"/>
      <c r="B232" s="64"/>
      <c r="C232" s="65"/>
      <c r="D232" s="65"/>
      <c r="E232" s="65"/>
      <c r="F232" s="64"/>
      <c r="G232" s="64"/>
      <c r="H232" s="64"/>
      <c r="I232" s="64"/>
      <c r="J232" s="9"/>
      <c r="K232" s="64"/>
      <c r="L232" s="64"/>
      <c r="M232" s="65"/>
      <c r="N232" s="65"/>
      <c r="O232" s="69"/>
      <c r="P232" s="65"/>
      <c r="Q232" s="64"/>
      <c r="R232" s="64"/>
      <c r="S232" s="64"/>
      <c r="T232" s="67"/>
      <c r="U232" s="67"/>
      <c r="V232" s="64"/>
      <c r="W232" s="64"/>
      <c r="X232" s="68"/>
    </row>
    <row r="233" spans="1:24" ht="21" customHeight="1" x14ac:dyDescent="0.3">
      <c r="A233" s="64"/>
      <c r="B233" s="64"/>
      <c r="C233" s="65"/>
      <c r="D233" s="65"/>
      <c r="E233" s="65"/>
      <c r="F233" s="64"/>
      <c r="G233" s="64"/>
      <c r="H233" s="64"/>
      <c r="I233" s="64"/>
      <c r="J233" s="9"/>
      <c r="K233" s="64"/>
      <c r="L233" s="64"/>
      <c r="M233" s="65"/>
      <c r="N233" s="65"/>
      <c r="O233" s="69"/>
      <c r="P233" s="65"/>
      <c r="Q233" s="64"/>
      <c r="R233" s="64"/>
      <c r="S233" s="64"/>
      <c r="T233" s="67"/>
      <c r="U233" s="67"/>
      <c r="V233" s="64"/>
      <c r="W233" s="64"/>
      <c r="X233" s="68"/>
    </row>
    <row r="234" spans="1:24" ht="21" customHeight="1" x14ac:dyDescent="0.3">
      <c r="A234" s="64"/>
      <c r="B234" s="64"/>
      <c r="C234" s="65"/>
      <c r="D234" s="65"/>
      <c r="E234" s="65"/>
      <c r="F234" s="64"/>
      <c r="G234" s="64"/>
      <c r="H234" s="64"/>
      <c r="I234" s="64"/>
      <c r="J234" s="9"/>
      <c r="K234" s="64"/>
      <c r="L234" s="64"/>
      <c r="M234" s="65"/>
      <c r="N234" s="65"/>
      <c r="O234" s="69"/>
      <c r="P234" s="65"/>
      <c r="Q234" s="64"/>
      <c r="R234" s="64"/>
      <c r="S234" s="64"/>
      <c r="T234" s="67"/>
      <c r="U234" s="67"/>
      <c r="V234" s="64"/>
      <c r="W234" s="64"/>
      <c r="X234" s="68"/>
    </row>
    <row r="235" spans="1:24" ht="21" customHeight="1" x14ac:dyDescent="0.3">
      <c r="A235" s="64"/>
      <c r="B235" s="64"/>
      <c r="C235" s="65"/>
      <c r="D235" s="65"/>
      <c r="E235" s="65"/>
      <c r="F235" s="64"/>
      <c r="G235" s="64"/>
      <c r="H235" s="64"/>
      <c r="I235" s="64"/>
      <c r="J235" s="9"/>
      <c r="K235" s="64"/>
      <c r="L235" s="64"/>
      <c r="M235" s="65"/>
      <c r="N235" s="65"/>
      <c r="O235" s="69"/>
      <c r="P235" s="65"/>
      <c r="Q235" s="64"/>
      <c r="R235" s="64"/>
      <c r="S235" s="64"/>
      <c r="T235" s="67"/>
      <c r="U235" s="67"/>
      <c r="V235" s="64"/>
      <c r="W235" s="64"/>
      <c r="X235" s="68"/>
    </row>
    <row r="236" spans="1:24" ht="21" customHeight="1" x14ac:dyDescent="0.3">
      <c r="A236" s="64"/>
      <c r="B236" s="64"/>
      <c r="C236" s="65"/>
      <c r="D236" s="65"/>
      <c r="E236" s="65"/>
      <c r="F236" s="64"/>
      <c r="G236" s="64"/>
      <c r="H236" s="64"/>
      <c r="I236" s="64"/>
      <c r="J236" s="9"/>
      <c r="K236" s="64"/>
      <c r="L236" s="64"/>
      <c r="M236" s="65"/>
      <c r="N236" s="65"/>
      <c r="O236" s="74"/>
      <c r="P236" s="65"/>
      <c r="Q236" s="64"/>
      <c r="R236" s="64"/>
      <c r="S236" s="64"/>
      <c r="T236" s="67"/>
      <c r="U236" s="67"/>
      <c r="V236" s="64"/>
      <c r="W236" s="64"/>
      <c r="X236" s="68"/>
    </row>
    <row r="237" spans="1:24" ht="21" customHeight="1" x14ac:dyDescent="0.3">
      <c r="A237" s="64"/>
      <c r="B237" s="64"/>
      <c r="C237" s="65"/>
      <c r="D237" s="65"/>
      <c r="E237" s="65"/>
      <c r="F237" s="64"/>
      <c r="G237" s="64"/>
      <c r="H237" s="64"/>
      <c r="I237" s="64"/>
      <c r="J237" s="9"/>
      <c r="K237" s="64"/>
      <c r="L237" s="64"/>
      <c r="M237" s="65"/>
      <c r="N237" s="65"/>
      <c r="O237" s="69"/>
      <c r="P237" s="65"/>
      <c r="Q237" s="64"/>
      <c r="R237" s="64"/>
      <c r="S237" s="64"/>
      <c r="T237" s="67"/>
      <c r="U237" s="67"/>
      <c r="V237" s="64"/>
      <c r="W237" s="64"/>
      <c r="X237" s="68"/>
    </row>
    <row r="238" spans="1:24" ht="21" customHeight="1" x14ac:dyDescent="0.3">
      <c r="A238" s="64"/>
      <c r="B238" s="64"/>
      <c r="C238" s="65"/>
      <c r="D238" s="65"/>
      <c r="E238" s="65"/>
      <c r="F238" s="64"/>
      <c r="G238" s="64"/>
      <c r="H238" s="64"/>
      <c r="I238" s="64"/>
      <c r="J238" s="9"/>
      <c r="K238" s="64"/>
      <c r="L238" s="64"/>
      <c r="M238" s="65"/>
      <c r="N238" s="65"/>
      <c r="O238" s="69"/>
      <c r="P238" s="65"/>
      <c r="Q238" s="64"/>
      <c r="R238" s="64"/>
      <c r="S238" s="64"/>
      <c r="T238" s="67"/>
      <c r="U238" s="67"/>
      <c r="V238" s="64"/>
      <c r="W238" s="64"/>
      <c r="X238" s="68"/>
    </row>
    <row r="239" spans="1:24" ht="21" customHeight="1" x14ac:dyDescent="0.3">
      <c r="A239" s="64"/>
      <c r="B239" s="64"/>
      <c r="C239" s="65"/>
      <c r="D239" s="65"/>
      <c r="E239" s="65"/>
      <c r="F239" s="64"/>
      <c r="G239" s="64"/>
      <c r="H239" s="64"/>
      <c r="I239" s="64"/>
      <c r="J239" s="9"/>
      <c r="K239" s="64"/>
      <c r="L239" s="64"/>
      <c r="M239" s="65"/>
      <c r="N239" s="65"/>
      <c r="O239" s="69"/>
      <c r="P239" s="65"/>
      <c r="Q239" s="64"/>
      <c r="R239" s="64"/>
      <c r="S239" s="64"/>
      <c r="T239" s="67"/>
      <c r="U239" s="67"/>
      <c r="V239" s="64"/>
      <c r="W239" s="64"/>
      <c r="X239" s="68"/>
    </row>
    <row r="240" spans="1:24" ht="21" customHeight="1" x14ac:dyDescent="0.3">
      <c r="A240" s="64"/>
      <c r="B240" s="64"/>
      <c r="C240" s="65"/>
      <c r="D240" s="65"/>
      <c r="E240" s="65"/>
      <c r="F240" s="64"/>
      <c r="G240" s="64"/>
      <c r="H240" s="64"/>
      <c r="I240" s="64"/>
      <c r="J240" s="9"/>
      <c r="K240" s="64"/>
      <c r="L240" s="64"/>
      <c r="M240" s="65"/>
      <c r="N240" s="65"/>
      <c r="O240" s="69"/>
      <c r="P240" s="65"/>
      <c r="Q240" s="64"/>
      <c r="R240" s="64"/>
      <c r="S240" s="64"/>
      <c r="T240" s="67"/>
      <c r="U240" s="67"/>
      <c r="V240" s="64"/>
      <c r="W240" s="64"/>
      <c r="X240" s="68"/>
    </row>
    <row r="241" spans="1:24" ht="21" customHeight="1" x14ac:dyDescent="0.3">
      <c r="A241" s="64"/>
      <c r="B241" s="64"/>
      <c r="C241" s="65"/>
      <c r="D241" s="65"/>
      <c r="E241" s="65"/>
      <c r="F241" s="64"/>
      <c r="G241" s="64"/>
      <c r="H241" s="64"/>
      <c r="I241" s="64"/>
      <c r="J241" s="9"/>
      <c r="K241" s="64"/>
      <c r="L241" s="64"/>
      <c r="M241" s="65"/>
      <c r="N241" s="65"/>
      <c r="O241" s="69"/>
      <c r="P241" s="65"/>
      <c r="Q241" s="64"/>
      <c r="R241" s="64"/>
      <c r="S241" s="64"/>
      <c r="T241" s="67"/>
      <c r="U241" s="67"/>
      <c r="V241" s="64"/>
      <c r="W241" s="64"/>
      <c r="X241" s="68"/>
    </row>
    <row r="242" spans="1:24" ht="21" customHeight="1" x14ac:dyDescent="0.3">
      <c r="A242" s="64"/>
      <c r="B242" s="64"/>
      <c r="C242" s="65"/>
      <c r="D242" s="65"/>
      <c r="E242" s="65"/>
      <c r="F242" s="64"/>
      <c r="G242" s="64"/>
      <c r="H242" s="64"/>
      <c r="I242" s="64"/>
      <c r="J242" s="9"/>
      <c r="K242" s="64"/>
      <c r="L242" s="64"/>
      <c r="M242" s="65"/>
      <c r="N242" s="65"/>
      <c r="O242" s="69"/>
      <c r="P242" s="65"/>
      <c r="Q242" s="64"/>
      <c r="R242" s="64"/>
      <c r="S242" s="64"/>
      <c r="T242" s="67"/>
      <c r="U242" s="67"/>
      <c r="V242" s="64"/>
      <c r="W242" s="64"/>
      <c r="X242" s="68"/>
    </row>
    <row r="243" spans="1:24" ht="21" customHeight="1" x14ac:dyDescent="0.3">
      <c r="A243" s="64"/>
      <c r="B243" s="64"/>
      <c r="C243" s="65"/>
      <c r="D243" s="65"/>
      <c r="E243" s="65"/>
      <c r="F243" s="64"/>
      <c r="G243" s="64"/>
      <c r="H243" s="64"/>
      <c r="I243" s="64"/>
      <c r="J243" s="9"/>
      <c r="K243" s="64"/>
      <c r="L243" s="64"/>
      <c r="M243" s="65"/>
      <c r="N243" s="65"/>
      <c r="O243" s="69"/>
      <c r="P243" s="65"/>
      <c r="Q243" s="64"/>
      <c r="R243" s="64"/>
      <c r="S243" s="64"/>
      <c r="T243" s="67"/>
      <c r="U243" s="67"/>
      <c r="V243" s="64"/>
      <c r="W243" s="64"/>
      <c r="X243" s="68"/>
    </row>
    <row r="244" spans="1:24" ht="21" customHeight="1" x14ac:dyDescent="0.3">
      <c r="A244" s="64"/>
      <c r="B244" s="64"/>
      <c r="C244" s="65"/>
      <c r="D244" s="65"/>
      <c r="E244" s="65"/>
      <c r="F244" s="64"/>
      <c r="G244" s="64"/>
      <c r="H244" s="64"/>
      <c r="I244" s="64"/>
      <c r="J244" s="9"/>
      <c r="K244" s="64"/>
      <c r="L244" s="64"/>
      <c r="M244" s="65"/>
      <c r="N244" s="65"/>
      <c r="O244" s="69"/>
      <c r="P244" s="65"/>
      <c r="Q244" s="64"/>
      <c r="R244" s="64"/>
      <c r="S244" s="64"/>
      <c r="T244" s="67"/>
      <c r="U244" s="67"/>
      <c r="V244" s="64"/>
      <c r="W244" s="64"/>
      <c r="X244" s="68"/>
    </row>
    <row r="245" spans="1:24" ht="21" customHeight="1" x14ac:dyDescent="0.3">
      <c r="A245" s="64"/>
      <c r="B245" s="64"/>
      <c r="C245" s="65"/>
      <c r="D245" s="65"/>
      <c r="E245" s="65"/>
      <c r="F245" s="64"/>
      <c r="G245" s="64"/>
      <c r="H245" s="64"/>
      <c r="I245" s="64"/>
      <c r="J245" s="9"/>
      <c r="K245" s="64"/>
      <c r="L245" s="64"/>
      <c r="M245" s="65"/>
      <c r="N245" s="65"/>
      <c r="O245" s="69"/>
      <c r="P245" s="65"/>
      <c r="Q245" s="64"/>
      <c r="R245" s="64"/>
      <c r="S245" s="64"/>
      <c r="T245" s="67"/>
      <c r="U245" s="67"/>
      <c r="V245" s="64"/>
      <c r="W245" s="64"/>
      <c r="X245" s="68"/>
    </row>
    <row r="246" spans="1:24" ht="21" customHeight="1" x14ac:dyDescent="0.3">
      <c r="A246" s="64"/>
      <c r="B246" s="64"/>
      <c r="C246" s="65"/>
      <c r="D246" s="65"/>
      <c r="E246" s="65"/>
      <c r="F246" s="64"/>
      <c r="G246" s="64"/>
      <c r="H246" s="64"/>
      <c r="I246" s="64"/>
      <c r="J246" s="9"/>
      <c r="K246" s="64"/>
      <c r="L246" s="64"/>
      <c r="M246" s="65"/>
      <c r="N246" s="65"/>
      <c r="O246" s="69"/>
      <c r="P246" s="65"/>
      <c r="Q246" s="64"/>
      <c r="R246" s="64"/>
      <c r="S246" s="64"/>
      <c r="T246" s="67"/>
      <c r="U246" s="67"/>
      <c r="V246" s="64"/>
      <c r="W246" s="64"/>
      <c r="X246" s="68"/>
    </row>
    <row r="247" spans="1:24" ht="21" customHeight="1" x14ac:dyDescent="0.3">
      <c r="A247" s="64"/>
      <c r="B247" s="64"/>
      <c r="C247" s="65"/>
      <c r="D247" s="65"/>
      <c r="E247" s="65"/>
      <c r="F247" s="64"/>
      <c r="G247" s="64"/>
      <c r="H247" s="64"/>
      <c r="I247" s="64"/>
      <c r="J247" s="9"/>
      <c r="K247" s="64"/>
      <c r="L247" s="64"/>
      <c r="M247" s="65"/>
      <c r="N247" s="65"/>
      <c r="O247" s="69"/>
      <c r="P247" s="65"/>
      <c r="Q247" s="64"/>
      <c r="R247" s="64"/>
      <c r="S247" s="64"/>
      <c r="T247" s="67"/>
      <c r="U247" s="67"/>
      <c r="V247" s="64"/>
      <c r="W247" s="64"/>
      <c r="X247" s="68"/>
    </row>
    <row r="248" spans="1:24" ht="21" customHeight="1" x14ac:dyDescent="0.3">
      <c r="A248" s="64"/>
      <c r="B248" s="64"/>
      <c r="C248" s="65"/>
      <c r="D248" s="65"/>
      <c r="E248" s="65"/>
      <c r="F248" s="64"/>
      <c r="G248" s="64"/>
      <c r="H248" s="64"/>
      <c r="I248" s="64"/>
      <c r="J248" s="9"/>
      <c r="K248" s="64"/>
      <c r="L248" s="64"/>
      <c r="M248" s="65"/>
      <c r="N248" s="65"/>
      <c r="O248" s="69"/>
      <c r="P248" s="65"/>
      <c r="Q248" s="64"/>
      <c r="R248" s="64"/>
      <c r="S248" s="64"/>
      <c r="T248" s="67"/>
      <c r="U248" s="67"/>
      <c r="V248" s="64"/>
      <c r="W248" s="64"/>
      <c r="X248" s="68"/>
    </row>
    <row r="249" spans="1:24" ht="21" customHeight="1" x14ac:dyDescent="0.3">
      <c r="A249" s="64"/>
      <c r="B249" s="64"/>
      <c r="C249" s="65"/>
      <c r="D249" s="65"/>
      <c r="E249" s="65"/>
      <c r="F249" s="64"/>
      <c r="G249" s="64"/>
      <c r="H249" s="64"/>
      <c r="I249" s="64"/>
      <c r="J249" s="9"/>
      <c r="K249" s="64"/>
      <c r="L249" s="64"/>
      <c r="M249" s="65"/>
      <c r="N249" s="65"/>
      <c r="O249" s="69"/>
      <c r="P249" s="65"/>
      <c r="Q249" s="64"/>
      <c r="R249" s="64"/>
      <c r="S249" s="64"/>
      <c r="T249" s="67"/>
      <c r="U249" s="67"/>
      <c r="V249" s="64"/>
      <c r="W249" s="64"/>
      <c r="X249" s="68"/>
    </row>
    <row r="250" spans="1:24" ht="21" customHeight="1" x14ac:dyDescent="0.3">
      <c r="A250" s="64"/>
      <c r="B250" s="64"/>
      <c r="C250" s="65"/>
      <c r="D250" s="65"/>
      <c r="E250" s="65"/>
      <c r="F250" s="64"/>
      <c r="G250" s="64"/>
      <c r="H250" s="64"/>
      <c r="I250" s="64"/>
      <c r="J250" s="72"/>
      <c r="K250" s="64"/>
      <c r="L250" s="84"/>
      <c r="M250" s="65"/>
      <c r="N250" s="65"/>
      <c r="O250" s="66"/>
      <c r="P250" s="65"/>
      <c r="Q250" s="64"/>
      <c r="R250" s="64"/>
      <c r="S250" s="64"/>
      <c r="T250" s="67"/>
      <c r="U250" s="67"/>
      <c r="V250" s="64"/>
      <c r="W250" s="64"/>
      <c r="X250" s="68"/>
    </row>
    <row r="251" spans="1:24" ht="21" customHeight="1" x14ac:dyDescent="0.3">
      <c r="A251" s="64"/>
      <c r="B251" s="64"/>
      <c r="C251" s="65"/>
      <c r="D251" s="65"/>
      <c r="E251" s="65"/>
      <c r="F251" s="64"/>
      <c r="G251" s="64"/>
      <c r="H251" s="64"/>
      <c r="I251" s="64"/>
      <c r="J251" s="9"/>
      <c r="K251" s="64"/>
      <c r="L251" s="64"/>
      <c r="M251" s="65"/>
      <c r="N251" s="65"/>
      <c r="O251" s="66"/>
      <c r="P251" s="65"/>
      <c r="Q251" s="64"/>
      <c r="R251" s="64"/>
      <c r="S251" s="64"/>
      <c r="T251" s="67"/>
      <c r="U251" s="67"/>
      <c r="V251" s="64"/>
      <c r="W251" s="64"/>
      <c r="X251" s="68"/>
    </row>
    <row r="252" spans="1:24" ht="21" customHeight="1" x14ac:dyDescent="0.3">
      <c r="A252" s="64"/>
      <c r="B252" s="64"/>
      <c r="C252" s="65"/>
      <c r="D252" s="65"/>
      <c r="E252" s="65"/>
      <c r="F252" s="64"/>
      <c r="G252" s="64"/>
      <c r="H252" s="64"/>
      <c r="I252" s="64"/>
      <c r="J252" s="9"/>
      <c r="K252" s="64"/>
      <c r="L252" s="64"/>
      <c r="M252" s="65"/>
      <c r="N252" s="65"/>
      <c r="O252" s="69"/>
      <c r="P252" s="65"/>
      <c r="Q252" s="64"/>
      <c r="R252" s="64"/>
      <c r="S252" s="64"/>
      <c r="T252" s="67"/>
      <c r="U252" s="67"/>
      <c r="V252" s="64"/>
      <c r="W252" s="64"/>
      <c r="X252" s="68"/>
    </row>
    <row r="253" spans="1:24" ht="21" customHeight="1" x14ac:dyDescent="0.3">
      <c r="A253" s="64"/>
      <c r="B253" s="64"/>
      <c r="C253" s="65"/>
      <c r="D253" s="65"/>
      <c r="E253" s="65"/>
      <c r="F253" s="64"/>
      <c r="G253" s="64"/>
      <c r="H253" s="64"/>
      <c r="I253" s="64"/>
      <c r="J253" s="9"/>
      <c r="K253" s="64"/>
      <c r="L253" s="64"/>
      <c r="M253" s="65"/>
      <c r="N253" s="65"/>
      <c r="O253" s="69"/>
      <c r="P253" s="65"/>
      <c r="Q253" s="64"/>
      <c r="R253" s="64"/>
      <c r="S253" s="64"/>
      <c r="T253" s="67"/>
      <c r="U253" s="67"/>
      <c r="V253" s="64"/>
      <c r="W253" s="64"/>
      <c r="X253" s="68"/>
    </row>
    <row r="254" spans="1:24" ht="21" customHeight="1" x14ac:dyDescent="0.3">
      <c r="A254" s="64"/>
      <c r="B254" s="64"/>
      <c r="C254" s="65"/>
      <c r="D254" s="65"/>
      <c r="E254" s="65"/>
      <c r="F254" s="64"/>
      <c r="G254" s="64"/>
      <c r="H254" s="64"/>
      <c r="I254" s="64"/>
      <c r="J254" s="9"/>
      <c r="K254" s="64"/>
      <c r="L254" s="64"/>
      <c r="M254" s="65"/>
      <c r="N254" s="65"/>
      <c r="O254" s="66"/>
      <c r="P254" s="65"/>
      <c r="Q254" s="64"/>
      <c r="R254" s="64"/>
      <c r="S254" s="64"/>
      <c r="T254" s="67"/>
      <c r="U254" s="67"/>
      <c r="V254" s="64"/>
      <c r="W254" s="64"/>
      <c r="X254" s="68"/>
    </row>
    <row r="255" spans="1:24" ht="21" customHeight="1" x14ac:dyDescent="0.3">
      <c r="A255" s="64"/>
      <c r="B255" s="64"/>
      <c r="C255" s="65"/>
      <c r="D255" s="65"/>
      <c r="E255" s="65"/>
      <c r="F255" s="64"/>
      <c r="G255" s="64"/>
      <c r="H255" s="64"/>
      <c r="I255" s="64"/>
      <c r="J255" s="9"/>
      <c r="K255" s="64"/>
      <c r="L255" s="64"/>
      <c r="M255" s="65"/>
      <c r="N255" s="65"/>
      <c r="O255" s="66"/>
      <c r="P255" s="65"/>
      <c r="Q255" s="64"/>
      <c r="R255" s="64"/>
      <c r="S255" s="64"/>
      <c r="T255" s="67"/>
      <c r="U255" s="67"/>
      <c r="V255" s="64"/>
      <c r="W255" s="64"/>
      <c r="X255" s="68"/>
    </row>
    <row r="256" spans="1:24" ht="21" customHeight="1" x14ac:dyDescent="0.3">
      <c r="A256" s="64"/>
      <c r="B256" s="64"/>
      <c r="C256" s="65"/>
      <c r="D256" s="65"/>
      <c r="E256" s="65"/>
      <c r="F256" s="64"/>
      <c r="G256" s="64"/>
      <c r="H256" s="64"/>
      <c r="I256" s="64"/>
      <c r="J256" s="9"/>
      <c r="K256" s="64"/>
      <c r="L256" s="64"/>
      <c r="M256" s="65"/>
      <c r="N256" s="65"/>
      <c r="O256" s="69"/>
      <c r="P256" s="65"/>
      <c r="Q256" s="64"/>
      <c r="R256" s="64"/>
      <c r="S256" s="64"/>
      <c r="T256" s="67"/>
      <c r="U256" s="67"/>
      <c r="V256" s="64"/>
      <c r="W256" s="64"/>
      <c r="X256" s="68"/>
    </row>
    <row r="257" spans="1:24" ht="21" customHeight="1" x14ac:dyDescent="0.3">
      <c r="A257" s="64"/>
      <c r="B257" s="64"/>
      <c r="C257" s="65"/>
      <c r="D257" s="65"/>
      <c r="E257" s="65"/>
      <c r="F257" s="64"/>
      <c r="G257" s="64"/>
      <c r="H257" s="64"/>
      <c r="I257" s="64"/>
      <c r="J257" s="9"/>
      <c r="K257" s="64"/>
      <c r="L257" s="64"/>
      <c r="M257" s="65"/>
      <c r="N257" s="65"/>
      <c r="O257" s="69"/>
      <c r="P257" s="65"/>
      <c r="Q257" s="64"/>
      <c r="R257" s="64"/>
      <c r="S257" s="64"/>
      <c r="T257" s="67"/>
      <c r="U257" s="67"/>
      <c r="V257" s="64"/>
      <c r="W257" s="64"/>
      <c r="X257" s="68"/>
    </row>
    <row r="258" spans="1:24" ht="21" customHeight="1" x14ac:dyDescent="0.3">
      <c r="A258" s="64"/>
      <c r="B258" s="64"/>
      <c r="C258" s="65"/>
      <c r="D258" s="65"/>
      <c r="E258" s="65"/>
      <c r="F258" s="64"/>
      <c r="G258" s="64"/>
      <c r="H258" s="64"/>
      <c r="I258" s="64"/>
      <c r="J258" s="9"/>
      <c r="K258" s="64"/>
      <c r="L258" s="64"/>
      <c r="M258" s="65"/>
      <c r="N258" s="65"/>
      <c r="O258" s="69"/>
      <c r="P258" s="65"/>
      <c r="Q258" s="64"/>
      <c r="R258" s="64"/>
      <c r="S258" s="64"/>
      <c r="T258" s="67"/>
      <c r="U258" s="67"/>
      <c r="V258" s="64"/>
      <c r="W258" s="64"/>
      <c r="X258" s="68"/>
    </row>
    <row r="259" spans="1:24" ht="21" customHeight="1" x14ac:dyDescent="0.3">
      <c r="A259" s="64"/>
      <c r="B259" s="64"/>
      <c r="C259" s="65"/>
      <c r="D259" s="65"/>
      <c r="E259" s="65"/>
      <c r="F259" s="64"/>
      <c r="G259" s="64"/>
      <c r="H259" s="64"/>
      <c r="I259" s="64"/>
      <c r="J259" s="9"/>
      <c r="K259" s="64"/>
      <c r="L259" s="64"/>
      <c r="M259" s="65"/>
      <c r="N259" s="65"/>
      <c r="O259" s="69"/>
      <c r="P259" s="65"/>
      <c r="Q259" s="64"/>
      <c r="R259" s="64"/>
      <c r="S259" s="64"/>
      <c r="T259" s="67"/>
      <c r="U259" s="67"/>
      <c r="V259" s="64"/>
      <c r="W259" s="64"/>
      <c r="X259" s="68"/>
    </row>
    <row r="260" spans="1:24" ht="21" customHeight="1" x14ac:dyDescent="0.3">
      <c r="A260" s="64"/>
      <c r="B260" s="64"/>
      <c r="C260" s="65"/>
      <c r="D260" s="65"/>
      <c r="E260" s="65"/>
      <c r="F260" s="64"/>
      <c r="G260" s="64"/>
      <c r="H260" s="64"/>
      <c r="I260" s="64"/>
      <c r="J260" s="9"/>
      <c r="K260" s="64"/>
      <c r="L260" s="64"/>
      <c r="M260" s="65"/>
      <c r="N260" s="65"/>
      <c r="O260" s="69"/>
      <c r="P260" s="65"/>
      <c r="Q260" s="64"/>
      <c r="R260" s="64"/>
      <c r="S260" s="64"/>
      <c r="T260" s="67"/>
      <c r="U260" s="67"/>
      <c r="V260" s="64"/>
      <c r="W260" s="64"/>
      <c r="X260" s="68"/>
    </row>
    <row r="261" spans="1:24" ht="21" customHeight="1" x14ac:dyDescent="0.3">
      <c r="A261" s="64"/>
      <c r="B261" s="64"/>
      <c r="C261" s="65"/>
      <c r="D261" s="65"/>
      <c r="E261" s="65"/>
      <c r="F261" s="64"/>
      <c r="G261" s="64"/>
      <c r="H261" s="64"/>
      <c r="I261" s="64"/>
      <c r="J261" s="9"/>
      <c r="K261" s="64"/>
      <c r="L261" s="64"/>
      <c r="M261" s="65"/>
      <c r="N261" s="65"/>
      <c r="O261" s="69"/>
      <c r="P261" s="65"/>
      <c r="Q261" s="64"/>
      <c r="R261" s="64"/>
      <c r="S261" s="64"/>
      <c r="T261" s="67"/>
      <c r="U261" s="67"/>
      <c r="V261" s="64"/>
      <c r="W261" s="64"/>
      <c r="X261" s="68"/>
    </row>
    <row r="262" spans="1:24" ht="21" customHeight="1" x14ac:dyDescent="0.3">
      <c r="A262" s="64"/>
      <c r="B262" s="64"/>
      <c r="C262" s="65"/>
      <c r="D262" s="65"/>
      <c r="E262" s="65"/>
      <c r="F262" s="64"/>
      <c r="G262" s="64"/>
      <c r="H262" s="64"/>
      <c r="I262" s="64"/>
      <c r="J262" s="9"/>
      <c r="K262" s="64"/>
      <c r="L262" s="64"/>
      <c r="M262" s="65"/>
      <c r="N262" s="65"/>
      <c r="O262" s="69"/>
      <c r="P262" s="65"/>
      <c r="Q262" s="64"/>
      <c r="R262" s="64"/>
      <c r="S262" s="64"/>
      <c r="T262" s="67"/>
      <c r="U262" s="67"/>
      <c r="V262" s="64"/>
      <c r="W262" s="64"/>
      <c r="X262" s="68"/>
    </row>
    <row r="263" spans="1:24" ht="21" customHeight="1" x14ac:dyDescent="0.3">
      <c r="A263" s="64"/>
      <c r="B263" s="64"/>
      <c r="C263" s="65"/>
      <c r="D263" s="65"/>
      <c r="E263" s="65"/>
      <c r="F263" s="64"/>
      <c r="G263" s="64"/>
      <c r="H263" s="64"/>
      <c r="I263" s="64"/>
      <c r="J263" s="9"/>
      <c r="K263" s="64"/>
      <c r="L263" s="64"/>
      <c r="M263" s="65"/>
      <c r="N263" s="65"/>
      <c r="O263" s="69"/>
      <c r="P263" s="65"/>
      <c r="Q263" s="64"/>
      <c r="R263" s="64"/>
      <c r="S263" s="64"/>
      <c r="T263" s="67"/>
      <c r="U263" s="67"/>
      <c r="V263" s="64"/>
      <c r="W263" s="64"/>
      <c r="X263" s="68"/>
    </row>
    <row r="264" spans="1:24" ht="21" customHeight="1" x14ac:dyDescent="0.3">
      <c r="A264" s="64"/>
      <c r="B264" s="64"/>
      <c r="C264" s="65"/>
      <c r="D264" s="65"/>
      <c r="E264" s="65"/>
      <c r="F264" s="64"/>
      <c r="G264" s="64"/>
      <c r="H264" s="64"/>
      <c r="I264" s="64"/>
      <c r="J264" s="9"/>
      <c r="K264" s="64"/>
      <c r="L264" s="64"/>
      <c r="M264" s="65"/>
      <c r="N264" s="65"/>
      <c r="O264" s="69"/>
      <c r="P264" s="65"/>
      <c r="Q264" s="64"/>
      <c r="R264" s="64"/>
      <c r="S264" s="64"/>
      <c r="T264" s="67"/>
      <c r="U264" s="67"/>
      <c r="V264" s="64"/>
      <c r="W264" s="64"/>
      <c r="X264" s="68"/>
    </row>
    <row r="265" spans="1:24" ht="21" customHeight="1" x14ac:dyDescent="0.3">
      <c r="A265" s="84"/>
      <c r="B265" s="84"/>
      <c r="C265" s="92"/>
      <c r="D265" s="92"/>
      <c r="E265" s="92"/>
      <c r="F265" s="84"/>
      <c r="G265" s="84"/>
      <c r="H265" s="84"/>
      <c r="I265" s="84"/>
      <c r="J265" s="93"/>
      <c r="K265" s="84"/>
      <c r="L265" s="84"/>
      <c r="M265" s="65"/>
      <c r="N265" s="92"/>
      <c r="O265" s="94"/>
      <c r="P265" s="92"/>
      <c r="Q265" s="84"/>
      <c r="R265" s="84"/>
      <c r="S265" s="84"/>
      <c r="T265" s="91"/>
      <c r="U265" s="91"/>
      <c r="V265" s="84"/>
      <c r="W265" s="84"/>
      <c r="X265" s="71"/>
    </row>
    <row r="266" spans="1:24" ht="21" customHeight="1" x14ac:dyDescent="0.3">
      <c r="A266" s="84"/>
      <c r="B266" s="84"/>
      <c r="C266" s="92"/>
      <c r="D266" s="92"/>
      <c r="E266" s="92"/>
      <c r="F266" s="84"/>
      <c r="G266" s="84"/>
      <c r="H266" s="84"/>
      <c r="I266" s="84"/>
      <c r="J266" s="93"/>
      <c r="K266" s="84"/>
      <c r="L266" s="84"/>
      <c r="M266" s="65"/>
      <c r="N266" s="92"/>
      <c r="O266" s="94"/>
      <c r="P266" s="92"/>
      <c r="Q266" s="84"/>
      <c r="R266" s="84"/>
      <c r="S266" s="84"/>
      <c r="T266" s="91"/>
      <c r="U266" s="91"/>
      <c r="V266" s="84"/>
      <c r="W266" s="84"/>
      <c r="X266" s="71"/>
    </row>
    <row r="267" spans="1:24" ht="21" customHeight="1" x14ac:dyDescent="0.3">
      <c r="A267" s="84"/>
      <c r="B267" s="84"/>
      <c r="C267" s="92"/>
      <c r="D267" s="92"/>
      <c r="E267" s="92"/>
      <c r="F267" s="84"/>
      <c r="G267" s="84"/>
      <c r="H267" s="84"/>
      <c r="I267" s="84"/>
      <c r="J267" s="93"/>
      <c r="K267" s="84"/>
      <c r="L267" s="84"/>
      <c r="M267" s="65"/>
      <c r="N267" s="92"/>
      <c r="O267" s="94"/>
      <c r="P267" s="92"/>
      <c r="Q267" s="84"/>
      <c r="R267" s="84"/>
      <c r="S267" s="84"/>
      <c r="T267" s="91"/>
      <c r="U267" s="91"/>
      <c r="V267" s="84"/>
      <c r="W267" s="84"/>
      <c r="X267" s="71"/>
    </row>
    <row r="268" spans="1:24" ht="21" customHeight="1" x14ac:dyDescent="0.3">
      <c r="A268" s="64"/>
      <c r="B268" s="64"/>
      <c r="C268" s="65"/>
      <c r="D268" s="65"/>
      <c r="E268" s="65"/>
      <c r="F268" s="64"/>
      <c r="G268" s="64"/>
      <c r="H268" s="64"/>
      <c r="I268" s="64"/>
      <c r="J268" s="9"/>
      <c r="K268" s="64"/>
      <c r="L268" s="64"/>
      <c r="M268" s="65"/>
      <c r="N268" s="65"/>
      <c r="O268" s="69"/>
      <c r="P268" s="65"/>
      <c r="Q268" s="64"/>
      <c r="R268" s="64"/>
      <c r="S268" s="64"/>
      <c r="T268" s="67"/>
      <c r="U268" s="67"/>
      <c r="V268" s="64"/>
      <c r="W268" s="64"/>
      <c r="X268" s="68"/>
    </row>
    <row r="269" spans="1:24" ht="21" customHeight="1" x14ac:dyDescent="0.3">
      <c r="A269" s="64"/>
      <c r="B269" s="64"/>
      <c r="C269" s="65"/>
      <c r="D269" s="65"/>
      <c r="E269" s="65"/>
      <c r="F269" s="64"/>
      <c r="G269" s="64"/>
      <c r="H269" s="64"/>
      <c r="I269" s="64"/>
      <c r="J269" s="9"/>
      <c r="K269" s="64"/>
      <c r="L269" s="64"/>
      <c r="M269" s="65"/>
      <c r="N269" s="65"/>
      <c r="O269" s="69"/>
      <c r="P269" s="65"/>
      <c r="Q269" s="64"/>
      <c r="R269" s="64"/>
      <c r="S269" s="64"/>
      <c r="T269" s="67"/>
      <c r="U269" s="67"/>
      <c r="V269" s="64"/>
      <c r="W269" s="64"/>
      <c r="X269" s="68"/>
    </row>
    <row r="270" spans="1:24" ht="21" customHeight="1" x14ac:dyDescent="0.3">
      <c r="A270" s="64"/>
      <c r="B270" s="64"/>
      <c r="C270" s="65"/>
      <c r="D270" s="65"/>
      <c r="E270" s="65"/>
      <c r="F270" s="64"/>
      <c r="G270" s="64"/>
      <c r="H270" s="64"/>
      <c r="I270" s="64"/>
      <c r="J270" s="9"/>
      <c r="K270" s="64"/>
      <c r="L270" s="64"/>
      <c r="M270" s="65"/>
      <c r="N270" s="65"/>
      <c r="O270" s="69"/>
      <c r="P270" s="65"/>
      <c r="Q270" s="64"/>
      <c r="R270" s="64"/>
      <c r="S270" s="64"/>
      <c r="T270" s="67"/>
      <c r="U270" s="67"/>
      <c r="V270" s="64"/>
      <c r="W270" s="64"/>
      <c r="X270" s="68"/>
    </row>
    <row r="271" spans="1:24" ht="21" customHeight="1" x14ac:dyDescent="0.3">
      <c r="A271" s="64"/>
      <c r="B271" s="64"/>
      <c r="C271" s="65"/>
      <c r="D271" s="65"/>
      <c r="E271" s="65"/>
      <c r="F271" s="64"/>
      <c r="G271" s="64"/>
      <c r="H271" s="64"/>
      <c r="I271" s="64"/>
      <c r="J271" s="9"/>
      <c r="K271" s="64"/>
      <c r="L271" s="64"/>
      <c r="M271" s="65"/>
      <c r="N271" s="65"/>
      <c r="O271" s="69"/>
      <c r="P271" s="65"/>
      <c r="Q271" s="64"/>
      <c r="R271" s="64"/>
      <c r="S271" s="64"/>
      <c r="T271" s="67"/>
      <c r="U271" s="67"/>
      <c r="V271" s="64"/>
      <c r="W271" s="64"/>
      <c r="X271" s="68"/>
    </row>
    <row r="272" spans="1:24" ht="21" customHeight="1" x14ac:dyDescent="0.3">
      <c r="A272" s="64"/>
      <c r="B272" s="64"/>
      <c r="C272" s="65"/>
      <c r="D272" s="65"/>
      <c r="E272" s="65"/>
      <c r="F272" s="64"/>
      <c r="G272" s="64"/>
      <c r="H272" s="64"/>
      <c r="I272" s="64"/>
      <c r="J272" s="9"/>
      <c r="K272" s="64"/>
      <c r="L272" s="64"/>
      <c r="M272" s="65"/>
      <c r="N272" s="65"/>
      <c r="O272" s="69"/>
      <c r="P272" s="65"/>
      <c r="Q272" s="64"/>
      <c r="R272" s="64"/>
      <c r="S272" s="64"/>
      <c r="T272" s="67"/>
      <c r="U272" s="67"/>
      <c r="V272" s="64"/>
      <c r="W272" s="64"/>
      <c r="X272" s="68"/>
    </row>
    <row r="273" spans="1:24" ht="21" customHeight="1" x14ac:dyDescent="0.3">
      <c r="A273" s="64"/>
      <c r="B273" s="64"/>
      <c r="C273" s="65"/>
      <c r="D273" s="65"/>
      <c r="E273" s="65"/>
      <c r="F273" s="64"/>
      <c r="G273" s="64"/>
      <c r="H273" s="64"/>
      <c r="I273" s="64"/>
      <c r="J273" s="9"/>
      <c r="K273" s="64"/>
      <c r="L273" s="64"/>
      <c r="M273" s="65"/>
      <c r="N273" s="65"/>
      <c r="O273" s="69"/>
      <c r="P273" s="65"/>
      <c r="Q273" s="64"/>
      <c r="R273" s="64"/>
      <c r="S273" s="64"/>
      <c r="T273" s="67"/>
      <c r="U273" s="67"/>
      <c r="V273" s="64"/>
      <c r="W273" s="64"/>
      <c r="X273" s="68"/>
    </row>
    <row r="274" spans="1:24" ht="21" customHeight="1" x14ac:dyDescent="0.3">
      <c r="A274" s="64"/>
      <c r="B274" s="64"/>
      <c r="C274" s="65"/>
      <c r="D274" s="65"/>
      <c r="E274" s="65"/>
      <c r="F274" s="64"/>
      <c r="G274" s="64"/>
      <c r="H274" s="64"/>
      <c r="I274" s="64"/>
      <c r="J274" s="9"/>
      <c r="K274" s="64"/>
      <c r="L274" s="64"/>
      <c r="M274" s="65"/>
      <c r="N274" s="65"/>
      <c r="O274" s="69"/>
      <c r="P274" s="65"/>
      <c r="Q274" s="64"/>
      <c r="R274" s="64"/>
      <c r="S274" s="64"/>
      <c r="T274" s="67"/>
      <c r="U274" s="67"/>
      <c r="V274" s="64"/>
      <c r="W274" s="64"/>
      <c r="X274" s="68"/>
    </row>
    <row r="275" spans="1:24" ht="21" customHeight="1" x14ac:dyDescent="0.3">
      <c r="A275" s="64"/>
      <c r="B275" s="64"/>
      <c r="C275" s="65"/>
      <c r="D275" s="65"/>
      <c r="E275" s="65"/>
      <c r="F275" s="64"/>
      <c r="G275" s="64"/>
      <c r="H275" s="64"/>
      <c r="I275" s="64"/>
      <c r="J275" s="9"/>
      <c r="K275" s="64"/>
      <c r="L275" s="64"/>
      <c r="M275" s="65"/>
      <c r="N275" s="65"/>
      <c r="O275" s="69"/>
      <c r="P275" s="65"/>
      <c r="Q275" s="64"/>
      <c r="R275" s="64"/>
      <c r="S275" s="64"/>
      <c r="T275" s="67"/>
      <c r="U275" s="67"/>
      <c r="V275" s="64"/>
      <c r="W275" s="64"/>
      <c r="X275" s="68"/>
    </row>
    <row r="276" spans="1:24" ht="21" customHeight="1" x14ac:dyDescent="0.3">
      <c r="A276" s="64"/>
      <c r="B276" s="64"/>
      <c r="C276" s="65"/>
      <c r="D276" s="65"/>
      <c r="E276" s="65"/>
      <c r="F276" s="64"/>
      <c r="G276" s="64"/>
      <c r="H276" s="64"/>
      <c r="I276" s="64"/>
      <c r="J276" s="72"/>
      <c r="K276" s="64"/>
      <c r="L276" s="84"/>
      <c r="M276" s="65"/>
      <c r="N276" s="65"/>
      <c r="O276" s="66"/>
      <c r="P276" s="65"/>
      <c r="Q276" s="64"/>
      <c r="R276" s="64"/>
      <c r="S276" s="64"/>
      <c r="T276" s="67"/>
      <c r="U276" s="67"/>
      <c r="V276" s="64"/>
      <c r="W276" s="64"/>
      <c r="X276" s="68"/>
    </row>
    <row r="277" spans="1:24" ht="21" customHeight="1" x14ac:dyDescent="0.3">
      <c r="A277" s="64"/>
      <c r="B277" s="64"/>
      <c r="C277" s="65"/>
      <c r="D277" s="65"/>
      <c r="E277" s="65"/>
      <c r="F277" s="64"/>
      <c r="G277" s="64"/>
      <c r="H277" s="64"/>
      <c r="I277" s="64"/>
      <c r="J277" s="9"/>
      <c r="K277" s="64"/>
      <c r="L277" s="64"/>
      <c r="M277" s="65"/>
      <c r="N277" s="65"/>
      <c r="O277" s="69"/>
      <c r="P277" s="65"/>
      <c r="Q277" s="64"/>
      <c r="R277" s="64"/>
      <c r="S277" s="64"/>
      <c r="T277" s="67"/>
      <c r="U277" s="67"/>
      <c r="V277" s="64"/>
      <c r="W277" s="64"/>
      <c r="X277" s="68"/>
    </row>
    <row r="278" spans="1:24" ht="21" customHeight="1" x14ac:dyDescent="0.3">
      <c r="A278" s="64"/>
      <c r="B278" s="64"/>
      <c r="C278" s="65"/>
      <c r="D278" s="65"/>
      <c r="E278" s="65"/>
      <c r="F278" s="64"/>
      <c r="G278" s="64"/>
      <c r="H278" s="64"/>
      <c r="I278" s="64"/>
      <c r="J278" s="9"/>
      <c r="K278" s="64"/>
      <c r="L278" s="64"/>
      <c r="M278" s="65"/>
      <c r="N278" s="65"/>
      <c r="O278" s="69"/>
      <c r="P278" s="65"/>
      <c r="Q278" s="64"/>
      <c r="R278" s="64"/>
      <c r="S278" s="64"/>
      <c r="T278" s="67"/>
      <c r="U278" s="67"/>
      <c r="V278" s="64"/>
      <c r="W278" s="64"/>
      <c r="X278" s="68"/>
    </row>
    <row r="279" spans="1:24" ht="21" customHeight="1" x14ac:dyDescent="0.3">
      <c r="A279" s="64"/>
      <c r="B279" s="64"/>
      <c r="C279" s="65"/>
      <c r="D279" s="65"/>
      <c r="E279" s="65"/>
      <c r="F279" s="64"/>
      <c r="G279" s="64"/>
      <c r="H279" s="64"/>
      <c r="I279" s="64"/>
      <c r="J279" s="72"/>
      <c r="K279" s="64"/>
      <c r="L279" s="95"/>
      <c r="M279" s="65"/>
      <c r="N279" s="65"/>
      <c r="O279" s="69"/>
      <c r="P279" s="65"/>
      <c r="Q279" s="64"/>
      <c r="R279" s="64"/>
      <c r="S279" s="64"/>
      <c r="T279" s="67"/>
      <c r="U279" s="67"/>
      <c r="V279" s="64"/>
      <c r="W279" s="64"/>
      <c r="X279" s="68"/>
    </row>
    <row r="280" spans="1:24" ht="21" customHeight="1" x14ac:dyDescent="0.3">
      <c r="A280" s="64"/>
      <c r="B280" s="64"/>
      <c r="C280" s="65"/>
      <c r="D280" s="65"/>
      <c r="E280" s="65"/>
      <c r="F280" s="64"/>
      <c r="G280" s="64"/>
      <c r="H280" s="64"/>
      <c r="I280" s="64"/>
      <c r="J280" s="72"/>
      <c r="K280" s="64"/>
      <c r="L280" s="95"/>
      <c r="M280" s="65"/>
      <c r="N280" s="65"/>
      <c r="O280" s="69"/>
      <c r="P280" s="65"/>
      <c r="Q280" s="64"/>
      <c r="R280" s="64"/>
      <c r="S280" s="64"/>
      <c r="T280" s="67"/>
      <c r="U280" s="67"/>
      <c r="V280" s="64"/>
      <c r="W280" s="64"/>
      <c r="X280" s="68"/>
    </row>
    <row r="281" spans="1:24" ht="21" customHeight="1" x14ac:dyDescent="0.3">
      <c r="A281" s="64"/>
      <c r="B281" s="64"/>
      <c r="C281" s="65"/>
      <c r="D281" s="65"/>
      <c r="E281" s="65"/>
      <c r="F281" s="64"/>
      <c r="G281" s="64"/>
      <c r="H281" s="64"/>
      <c r="I281" s="64"/>
      <c r="J281" s="9"/>
      <c r="K281" s="64"/>
      <c r="L281" s="64"/>
      <c r="M281" s="65"/>
      <c r="N281" s="65"/>
      <c r="O281" s="69"/>
      <c r="P281" s="65"/>
      <c r="Q281" s="64"/>
      <c r="R281" s="64"/>
      <c r="S281" s="64"/>
      <c r="T281" s="67"/>
      <c r="U281" s="67"/>
      <c r="V281" s="64"/>
      <c r="W281" s="64"/>
      <c r="X281" s="68"/>
    </row>
    <row r="282" spans="1:24" ht="21" customHeight="1" x14ac:dyDescent="0.3">
      <c r="A282" s="64"/>
      <c r="B282" s="64"/>
      <c r="C282" s="65"/>
      <c r="D282" s="65"/>
      <c r="E282" s="65"/>
      <c r="F282" s="64"/>
      <c r="G282" s="64"/>
      <c r="H282" s="64"/>
      <c r="I282" s="64"/>
      <c r="J282" s="9"/>
      <c r="K282" s="64"/>
      <c r="L282" s="64"/>
      <c r="M282" s="65"/>
      <c r="N282" s="65"/>
      <c r="O282" s="69"/>
      <c r="P282" s="65"/>
      <c r="Q282" s="64"/>
      <c r="R282" s="64"/>
      <c r="S282" s="64"/>
      <c r="T282" s="67"/>
      <c r="U282" s="67"/>
      <c r="V282" s="64"/>
      <c r="W282" s="64"/>
      <c r="X282" s="68"/>
    </row>
    <row r="283" spans="1:24" ht="21" customHeight="1" x14ac:dyDescent="0.3">
      <c r="A283" s="64"/>
      <c r="B283" s="64"/>
      <c r="C283" s="65"/>
      <c r="D283" s="65"/>
      <c r="E283" s="65"/>
      <c r="F283" s="64"/>
      <c r="G283" s="64"/>
      <c r="H283" s="64"/>
      <c r="I283" s="64"/>
      <c r="J283" s="9"/>
      <c r="K283" s="64"/>
      <c r="L283" s="64"/>
      <c r="M283" s="65"/>
      <c r="N283" s="65"/>
      <c r="O283" s="69"/>
      <c r="P283" s="65"/>
      <c r="Q283" s="64"/>
      <c r="R283" s="64"/>
      <c r="S283" s="64"/>
      <c r="T283" s="67"/>
      <c r="U283" s="67"/>
      <c r="V283" s="64"/>
      <c r="W283" s="64"/>
      <c r="X283" s="68"/>
    </row>
    <row r="284" spans="1:24" ht="21" customHeight="1" x14ac:dyDescent="0.3">
      <c r="A284" s="64"/>
      <c r="B284" s="64"/>
      <c r="C284" s="65"/>
      <c r="D284" s="65"/>
      <c r="E284" s="65"/>
      <c r="F284" s="64"/>
      <c r="G284" s="64"/>
      <c r="H284" s="64"/>
      <c r="I284" s="64"/>
      <c r="J284" s="9"/>
      <c r="K284" s="64"/>
      <c r="L284" s="64"/>
      <c r="M284" s="65"/>
      <c r="N284" s="65"/>
      <c r="O284" s="69"/>
      <c r="P284" s="65"/>
      <c r="Q284" s="64"/>
      <c r="R284" s="64"/>
      <c r="S284" s="64"/>
      <c r="T284" s="67"/>
      <c r="U284" s="67"/>
      <c r="V284" s="64"/>
      <c r="W284" s="64"/>
      <c r="X284" s="68"/>
    </row>
    <row r="285" spans="1:24" ht="21" customHeight="1" x14ac:dyDescent="0.3">
      <c r="A285" s="64"/>
      <c r="B285" s="64"/>
      <c r="C285" s="65"/>
      <c r="D285" s="65"/>
      <c r="E285" s="65"/>
      <c r="F285" s="64"/>
      <c r="G285" s="64"/>
      <c r="H285" s="64"/>
      <c r="I285" s="64"/>
      <c r="J285" s="72"/>
      <c r="K285" s="64"/>
      <c r="L285" s="64"/>
      <c r="M285" s="65"/>
      <c r="N285" s="65"/>
      <c r="O285" s="69"/>
      <c r="P285" s="65"/>
      <c r="Q285" s="64"/>
      <c r="R285" s="64"/>
      <c r="S285" s="64"/>
      <c r="T285" s="67"/>
      <c r="U285" s="67"/>
      <c r="V285" s="64"/>
      <c r="W285" s="64"/>
      <c r="X285" s="68"/>
    </row>
    <row r="286" spans="1:24" ht="21" customHeight="1" x14ac:dyDescent="0.3">
      <c r="A286" s="64"/>
      <c r="B286" s="64"/>
      <c r="C286" s="65"/>
      <c r="D286" s="65"/>
      <c r="E286" s="65"/>
      <c r="F286" s="64"/>
      <c r="G286" s="64"/>
      <c r="H286" s="64"/>
      <c r="I286" s="64"/>
      <c r="J286" s="9"/>
      <c r="K286" s="64"/>
      <c r="L286" s="64"/>
      <c r="M286" s="65"/>
      <c r="N286" s="65"/>
      <c r="O286" s="69"/>
      <c r="P286" s="65"/>
      <c r="Q286" s="64"/>
      <c r="R286" s="64"/>
      <c r="S286" s="64"/>
      <c r="T286" s="67"/>
      <c r="U286" s="67"/>
      <c r="V286" s="64"/>
      <c r="W286" s="64"/>
      <c r="X286" s="68"/>
    </row>
    <row r="287" spans="1:24" ht="21" customHeight="1" x14ac:dyDescent="0.3">
      <c r="A287" s="64"/>
      <c r="B287" s="64"/>
      <c r="C287" s="65"/>
      <c r="D287" s="65"/>
      <c r="E287" s="65"/>
      <c r="F287" s="64"/>
      <c r="G287" s="64"/>
      <c r="H287" s="64"/>
      <c r="I287" s="64"/>
      <c r="J287" s="9"/>
      <c r="K287" s="64"/>
      <c r="L287" s="64"/>
      <c r="M287" s="65"/>
      <c r="N287" s="65"/>
      <c r="O287" s="69"/>
      <c r="P287" s="65"/>
      <c r="Q287" s="64"/>
      <c r="R287" s="64"/>
      <c r="S287" s="64"/>
      <c r="T287" s="67"/>
      <c r="U287" s="67"/>
      <c r="V287" s="64"/>
      <c r="W287" s="64"/>
      <c r="X287" s="68"/>
    </row>
    <row r="288" spans="1:24" ht="21" customHeight="1" x14ac:dyDescent="0.3">
      <c r="A288" s="64"/>
      <c r="B288" s="64"/>
      <c r="C288" s="65"/>
      <c r="D288" s="65"/>
      <c r="E288" s="65"/>
      <c r="F288" s="64"/>
      <c r="G288" s="64"/>
      <c r="H288" s="64"/>
      <c r="I288" s="64"/>
      <c r="J288" s="9"/>
      <c r="K288" s="64"/>
      <c r="L288" s="64"/>
      <c r="M288" s="65"/>
      <c r="N288" s="65"/>
      <c r="O288" s="69"/>
      <c r="P288" s="65"/>
      <c r="Q288" s="64"/>
      <c r="R288" s="64"/>
      <c r="S288" s="64"/>
      <c r="T288" s="67"/>
      <c r="U288" s="67"/>
      <c r="V288" s="64"/>
      <c r="W288" s="64"/>
      <c r="X288" s="68"/>
    </row>
    <row r="289" spans="1:24" ht="21" customHeight="1" x14ac:dyDescent="0.3">
      <c r="A289" s="64"/>
      <c r="B289" s="64"/>
      <c r="C289" s="65"/>
      <c r="D289" s="65"/>
      <c r="E289" s="65"/>
      <c r="F289" s="64"/>
      <c r="G289" s="64"/>
      <c r="H289" s="64"/>
      <c r="I289" s="64"/>
      <c r="J289" s="9"/>
      <c r="K289" s="64"/>
      <c r="L289" s="64"/>
      <c r="M289" s="65"/>
      <c r="N289" s="65"/>
      <c r="O289" s="69"/>
      <c r="P289" s="65"/>
      <c r="Q289" s="64"/>
      <c r="R289" s="64"/>
      <c r="S289" s="64"/>
      <c r="T289" s="67"/>
      <c r="U289" s="67"/>
      <c r="V289" s="64"/>
      <c r="W289" s="64"/>
      <c r="X289" s="68"/>
    </row>
    <row r="290" spans="1:24" ht="21" customHeight="1" x14ac:dyDescent="0.3">
      <c r="A290" s="64"/>
      <c r="B290" s="64"/>
      <c r="C290" s="65"/>
      <c r="D290" s="65"/>
      <c r="E290" s="65"/>
      <c r="F290" s="64"/>
      <c r="G290" s="64"/>
      <c r="H290" s="64"/>
      <c r="I290" s="64"/>
      <c r="J290" s="9"/>
      <c r="K290" s="64"/>
      <c r="L290" s="64"/>
      <c r="M290" s="65"/>
      <c r="N290" s="65"/>
      <c r="O290" s="69"/>
      <c r="P290" s="65"/>
      <c r="Q290" s="64"/>
      <c r="R290" s="64"/>
      <c r="S290" s="64"/>
      <c r="T290" s="67"/>
      <c r="U290" s="67"/>
      <c r="V290" s="64"/>
      <c r="W290" s="64"/>
      <c r="X290" s="68"/>
    </row>
    <row r="291" spans="1:24" ht="21" customHeight="1" x14ac:dyDescent="0.3">
      <c r="A291" s="64"/>
      <c r="B291" s="64"/>
      <c r="C291" s="65"/>
      <c r="D291" s="65"/>
      <c r="E291" s="65"/>
      <c r="F291" s="64"/>
      <c r="G291" s="64"/>
      <c r="H291" s="64"/>
      <c r="I291" s="64"/>
      <c r="J291" s="9"/>
      <c r="K291" s="64"/>
      <c r="L291" s="64"/>
      <c r="M291" s="65"/>
      <c r="N291" s="65"/>
      <c r="O291" s="69"/>
      <c r="P291" s="65"/>
      <c r="Q291" s="64"/>
      <c r="R291" s="64"/>
      <c r="S291" s="64"/>
      <c r="T291" s="67"/>
      <c r="U291" s="67"/>
      <c r="V291" s="64"/>
      <c r="W291" s="64"/>
      <c r="X291" s="68"/>
    </row>
    <row r="292" spans="1:24" ht="21" customHeight="1" x14ac:dyDescent="0.3">
      <c r="A292" s="64"/>
      <c r="B292" s="64"/>
      <c r="C292" s="65"/>
      <c r="D292" s="65"/>
      <c r="E292" s="65"/>
      <c r="F292" s="64"/>
      <c r="G292" s="64"/>
      <c r="H292" s="64"/>
      <c r="I292" s="64"/>
      <c r="J292" s="9"/>
      <c r="K292" s="64"/>
      <c r="L292" s="64"/>
      <c r="M292" s="65"/>
      <c r="N292" s="65"/>
      <c r="O292" s="69"/>
      <c r="P292" s="65"/>
      <c r="Q292" s="64"/>
      <c r="R292" s="64"/>
      <c r="S292" s="64"/>
      <c r="T292" s="67"/>
      <c r="U292" s="67"/>
      <c r="V292" s="64"/>
      <c r="W292" s="64"/>
      <c r="X292" s="68"/>
    </row>
    <row r="293" spans="1:24" ht="21" customHeight="1" x14ac:dyDescent="0.3">
      <c r="A293" s="64"/>
      <c r="B293" s="64"/>
      <c r="C293" s="65"/>
      <c r="D293" s="65"/>
      <c r="E293" s="65"/>
      <c r="F293" s="64"/>
      <c r="G293" s="64"/>
      <c r="H293" s="64"/>
      <c r="I293" s="64"/>
      <c r="J293" s="9"/>
      <c r="K293" s="64"/>
      <c r="L293" s="64"/>
      <c r="M293" s="65"/>
      <c r="N293" s="65"/>
      <c r="O293" s="69"/>
      <c r="P293" s="65"/>
      <c r="Q293" s="64"/>
      <c r="R293" s="64"/>
      <c r="S293" s="64"/>
      <c r="T293" s="67"/>
      <c r="U293" s="67"/>
      <c r="V293" s="64"/>
      <c r="W293" s="64"/>
      <c r="X293" s="68"/>
    </row>
    <row r="294" spans="1:24" ht="21" customHeight="1" x14ac:dyDescent="0.3">
      <c r="A294" s="64"/>
      <c r="B294" s="64"/>
      <c r="C294" s="65"/>
      <c r="D294" s="65"/>
      <c r="E294" s="65"/>
      <c r="F294" s="64"/>
      <c r="G294" s="64"/>
      <c r="H294" s="64"/>
      <c r="I294" s="64"/>
      <c r="J294" s="9"/>
      <c r="K294" s="64"/>
      <c r="L294" s="64"/>
      <c r="M294" s="65"/>
      <c r="N294" s="65"/>
      <c r="O294" s="69"/>
      <c r="P294" s="65"/>
      <c r="Q294" s="64"/>
      <c r="R294" s="64"/>
      <c r="S294" s="64"/>
      <c r="T294" s="67"/>
      <c r="U294" s="67"/>
      <c r="V294" s="64"/>
      <c r="W294" s="64"/>
      <c r="X294" s="68"/>
    </row>
    <row r="295" spans="1:24" ht="21" customHeight="1" x14ac:dyDescent="0.3">
      <c r="A295" s="64"/>
      <c r="B295" s="64"/>
      <c r="C295" s="65"/>
      <c r="D295" s="65"/>
      <c r="E295" s="65"/>
      <c r="F295" s="64"/>
      <c r="G295" s="64"/>
      <c r="H295" s="64"/>
      <c r="I295" s="64"/>
      <c r="J295" s="9"/>
      <c r="K295" s="64"/>
      <c r="L295" s="64"/>
      <c r="M295" s="65"/>
      <c r="N295" s="65"/>
      <c r="O295" s="69"/>
      <c r="P295" s="65"/>
      <c r="Q295" s="64"/>
      <c r="R295" s="64"/>
      <c r="S295" s="64"/>
      <c r="T295" s="67"/>
      <c r="U295" s="67"/>
      <c r="V295" s="64"/>
      <c r="W295" s="64"/>
      <c r="X295" s="68"/>
    </row>
    <row r="296" spans="1:24" ht="21" customHeight="1" x14ac:dyDescent="0.3">
      <c r="A296" s="64"/>
      <c r="B296" s="64"/>
      <c r="C296" s="65"/>
      <c r="D296" s="65"/>
      <c r="E296" s="65"/>
      <c r="F296" s="64"/>
      <c r="G296" s="64"/>
      <c r="H296" s="64"/>
      <c r="I296" s="64"/>
      <c r="J296" s="9"/>
      <c r="K296" s="64"/>
      <c r="L296" s="64"/>
      <c r="M296" s="65"/>
      <c r="N296" s="65"/>
      <c r="O296" s="69"/>
      <c r="P296" s="65"/>
      <c r="Q296" s="64"/>
      <c r="R296" s="64"/>
      <c r="S296" s="64"/>
      <c r="T296" s="67"/>
      <c r="U296" s="67"/>
      <c r="V296" s="64"/>
      <c r="W296" s="64"/>
      <c r="X296" s="68"/>
    </row>
    <row r="297" spans="1:24" ht="21" customHeight="1" x14ac:dyDescent="0.3">
      <c r="A297" s="64"/>
      <c r="B297" s="64"/>
      <c r="C297" s="65"/>
      <c r="D297" s="65"/>
      <c r="E297" s="65"/>
      <c r="F297" s="64"/>
      <c r="G297" s="64"/>
      <c r="H297" s="64"/>
      <c r="I297" s="64"/>
      <c r="J297" s="9"/>
      <c r="K297" s="64"/>
      <c r="L297" s="64"/>
      <c r="M297" s="65"/>
      <c r="N297" s="65"/>
      <c r="O297" s="69"/>
      <c r="P297" s="65"/>
      <c r="Q297" s="64"/>
      <c r="R297" s="64"/>
      <c r="S297" s="64"/>
      <c r="T297" s="67"/>
      <c r="U297" s="67"/>
      <c r="V297" s="64"/>
      <c r="W297" s="64"/>
      <c r="X297" s="68"/>
    </row>
    <row r="298" spans="1:24" ht="21" customHeight="1" x14ac:dyDescent="0.3">
      <c r="A298" s="64"/>
      <c r="B298" s="64"/>
      <c r="C298" s="65"/>
      <c r="D298" s="65"/>
      <c r="E298" s="65"/>
      <c r="F298" s="64"/>
      <c r="G298" s="64"/>
      <c r="H298" s="64"/>
      <c r="I298" s="64"/>
      <c r="J298" s="9"/>
      <c r="K298" s="64"/>
      <c r="L298" s="64"/>
      <c r="M298" s="65"/>
      <c r="N298" s="65"/>
      <c r="O298" s="69"/>
      <c r="P298" s="65"/>
      <c r="Q298" s="64"/>
      <c r="R298" s="64"/>
      <c r="S298" s="64"/>
      <c r="T298" s="67"/>
      <c r="U298" s="67"/>
      <c r="V298" s="64"/>
      <c r="W298" s="64"/>
      <c r="X298" s="68"/>
    </row>
    <row r="299" spans="1:24" ht="21" customHeight="1" x14ac:dyDescent="0.3">
      <c r="A299" s="64"/>
      <c r="B299" s="64"/>
      <c r="C299" s="65"/>
      <c r="D299" s="65"/>
      <c r="E299" s="65"/>
      <c r="F299" s="64"/>
      <c r="G299" s="64"/>
      <c r="H299" s="64"/>
      <c r="I299" s="64"/>
      <c r="J299" s="9"/>
      <c r="K299" s="64"/>
      <c r="L299" s="64"/>
      <c r="M299" s="65"/>
      <c r="N299" s="65"/>
      <c r="O299" s="69"/>
      <c r="P299" s="65"/>
      <c r="Q299" s="64"/>
      <c r="R299" s="64"/>
      <c r="S299" s="64"/>
      <c r="T299" s="67"/>
      <c r="U299" s="67"/>
      <c r="V299" s="64"/>
      <c r="W299" s="64"/>
      <c r="X299" s="68"/>
    </row>
    <row r="300" spans="1:24" ht="21" customHeight="1" x14ac:dyDescent="0.3">
      <c r="A300" s="64"/>
      <c r="B300" s="64"/>
      <c r="C300" s="65"/>
      <c r="D300" s="65"/>
      <c r="E300" s="65"/>
      <c r="F300" s="64"/>
      <c r="G300" s="64"/>
      <c r="H300" s="64"/>
      <c r="I300" s="64"/>
      <c r="J300" s="9"/>
      <c r="K300" s="64"/>
      <c r="L300" s="64"/>
      <c r="M300" s="65"/>
      <c r="N300" s="65"/>
      <c r="O300" s="69"/>
      <c r="P300" s="65"/>
      <c r="Q300" s="64"/>
      <c r="R300" s="64"/>
      <c r="S300" s="64"/>
      <c r="T300" s="67"/>
      <c r="U300" s="67"/>
      <c r="V300" s="64"/>
      <c r="W300" s="64"/>
      <c r="X300" s="68"/>
    </row>
    <row r="301" spans="1:24" ht="21" customHeight="1" x14ac:dyDescent="0.3">
      <c r="A301" s="64"/>
      <c r="B301" s="64"/>
      <c r="C301" s="65"/>
      <c r="D301" s="65"/>
      <c r="E301" s="65"/>
      <c r="F301" s="64"/>
      <c r="G301" s="64"/>
      <c r="H301" s="64"/>
      <c r="I301" s="64"/>
      <c r="J301" s="72"/>
      <c r="K301" s="64"/>
      <c r="L301" s="84"/>
      <c r="M301" s="65"/>
      <c r="N301" s="65"/>
      <c r="O301" s="66"/>
      <c r="P301" s="65"/>
      <c r="Q301" s="64"/>
      <c r="R301" s="64"/>
      <c r="S301" s="64"/>
      <c r="T301" s="67"/>
      <c r="U301" s="67"/>
      <c r="V301" s="64"/>
      <c r="W301" s="64"/>
      <c r="X301" s="68"/>
    </row>
    <row r="302" spans="1:24" ht="21" customHeight="1" x14ac:dyDescent="0.3">
      <c r="A302" s="64"/>
      <c r="B302" s="64"/>
      <c r="C302" s="65"/>
      <c r="D302" s="65"/>
      <c r="E302" s="65"/>
      <c r="F302" s="64"/>
      <c r="G302" s="64"/>
      <c r="H302" s="64"/>
      <c r="I302" s="64"/>
      <c r="J302" s="9"/>
      <c r="K302" s="64"/>
      <c r="L302" s="64"/>
      <c r="M302" s="65"/>
      <c r="N302" s="65"/>
      <c r="O302" s="69"/>
      <c r="P302" s="65"/>
      <c r="Q302" s="64"/>
      <c r="R302" s="64"/>
      <c r="S302" s="64"/>
      <c r="T302" s="67"/>
      <c r="U302" s="67"/>
      <c r="V302" s="64"/>
      <c r="W302" s="64"/>
      <c r="X302" s="68"/>
    </row>
    <row r="303" spans="1:24" ht="21" customHeight="1" x14ac:dyDescent="0.3">
      <c r="A303" s="64"/>
      <c r="B303" s="64"/>
      <c r="C303" s="65"/>
      <c r="D303" s="65"/>
      <c r="E303" s="65"/>
      <c r="F303" s="64"/>
      <c r="G303" s="64"/>
      <c r="H303" s="64"/>
      <c r="I303" s="64"/>
      <c r="J303" s="9"/>
      <c r="K303" s="64"/>
      <c r="L303" s="64"/>
      <c r="M303" s="65"/>
      <c r="N303" s="65"/>
      <c r="O303" s="69"/>
      <c r="P303" s="65"/>
      <c r="Q303" s="64"/>
      <c r="R303" s="64"/>
      <c r="S303" s="64"/>
      <c r="T303" s="67"/>
      <c r="U303" s="67"/>
      <c r="V303" s="64"/>
      <c r="W303" s="64"/>
      <c r="X303" s="68"/>
    </row>
    <row r="304" spans="1:24" ht="21" customHeight="1" x14ac:dyDescent="0.3">
      <c r="A304" s="64"/>
      <c r="B304" s="64"/>
      <c r="C304" s="65"/>
      <c r="D304" s="65"/>
      <c r="E304" s="65"/>
      <c r="F304" s="64"/>
      <c r="G304" s="64"/>
      <c r="H304" s="64"/>
      <c r="I304" s="64"/>
      <c r="J304" s="9"/>
      <c r="K304" s="64"/>
      <c r="L304" s="84"/>
      <c r="M304" s="65"/>
      <c r="N304" s="65"/>
      <c r="O304" s="69"/>
      <c r="P304" s="65"/>
      <c r="Q304" s="64"/>
      <c r="R304" s="64"/>
      <c r="S304" s="64"/>
      <c r="T304" s="67"/>
      <c r="U304" s="67"/>
      <c r="V304" s="64"/>
      <c r="W304" s="64"/>
      <c r="X304" s="68"/>
    </row>
    <row r="305" spans="1:24" ht="21" customHeight="1" x14ac:dyDescent="0.3">
      <c r="A305" s="64"/>
      <c r="B305" s="64"/>
      <c r="C305" s="65"/>
      <c r="D305" s="65"/>
      <c r="E305" s="65"/>
      <c r="F305" s="64"/>
      <c r="G305" s="64"/>
      <c r="H305" s="64"/>
      <c r="I305" s="64"/>
      <c r="J305" s="9"/>
      <c r="K305" s="64"/>
      <c r="L305" s="84"/>
      <c r="M305" s="65"/>
      <c r="N305" s="65"/>
      <c r="O305" s="69"/>
      <c r="P305" s="65"/>
      <c r="Q305" s="64"/>
      <c r="R305" s="64"/>
      <c r="S305" s="64"/>
      <c r="T305" s="67"/>
      <c r="U305" s="67"/>
      <c r="V305" s="64"/>
      <c r="W305" s="64"/>
      <c r="X305" s="68"/>
    </row>
    <row r="306" spans="1:24" ht="21" customHeight="1" x14ac:dyDescent="0.3">
      <c r="A306" s="64"/>
      <c r="B306" s="64"/>
      <c r="C306" s="65"/>
      <c r="D306" s="65"/>
      <c r="E306" s="65"/>
      <c r="F306" s="64"/>
      <c r="G306" s="64"/>
      <c r="H306" s="64"/>
      <c r="I306" s="64"/>
      <c r="J306" s="9"/>
      <c r="K306" s="64"/>
      <c r="L306" s="84"/>
      <c r="M306" s="65"/>
      <c r="N306" s="65"/>
      <c r="O306" s="69"/>
      <c r="P306" s="65"/>
      <c r="Q306" s="64"/>
      <c r="R306" s="64"/>
      <c r="S306" s="64"/>
      <c r="T306" s="67"/>
      <c r="U306" s="67"/>
      <c r="V306" s="64"/>
      <c r="W306" s="64"/>
      <c r="X306" s="68"/>
    </row>
    <row r="307" spans="1:24" ht="21" customHeight="1" x14ac:dyDescent="0.3">
      <c r="A307" s="64"/>
      <c r="B307" s="64"/>
      <c r="C307" s="65"/>
      <c r="D307" s="65"/>
      <c r="E307" s="65"/>
      <c r="F307" s="64"/>
      <c r="G307" s="64"/>
      <c r="H307" s="64"/>
      <c r="I307" s="64"/>
      <c r="J307" s="9"/>
      <c r="K307" s="64"/>
      <c r="L307" s="84"/>
      <c r="M307" s="65"/>
      <c r="N307" s="65"/>
      <c r="O307" s="69"/>
      <c r="P307" s="65"/>
      <c r="Q307" s="64"/>
      <c r="R307" s="64"/>
      <c r="S307" s="64"/>
      <c r="T307" s="67"/>
      <c r="U307" s="67"/>
      <c r="V307" s="64"/>
      <c r="W307" s="64"/>
      <c r="X307" s="68"/>
    </row>
    <row r="308" spans="1:24" ht="21" customHeight="1" x14ac:dyDescent="0.3">
      <c r="A308" s="64"/>
      <c r="B308" s="64"/>
      <c r="C308" s="65"/>
      <c r="D308" s="65"/>
      <c r="E308" s="65"/>
      <c r="F308" s="64"/>
      <c r="G308" s="64"/>
      <c r="H308" s="84"/>
      <c r="I308" s="64"/>
      <c r="J308" s="9"/>
      <c r="K308" s="64"/>
      <c r="L308" s="64"/>
      <c r="M308" s="65"/>
      <c r="N308" s="65"/>
      <c r="O308" s="69"/>
      <c r="P308" s="65"/>
      <c r="Q308" s="64"/>
      <c r="R308" s="64"/>
      <c r="S308" s="64"/>
      <c r="T308" s="88"/>
      <c r="U308" s="88"/>
      <c r="V308" s="64"/>
      <c r="W308" s="64"/>
      <c r="X308" s="68"/>
    </row>
    <row r="309" spans="1:24" ht="21" customHeight="1" x14ac:dyDescent="0.3">
      <c r="A309" s="64"/>
      <c r="B309" s="64"/>
      <c r="C309" s="65"/>
      <c r="D309" s="65"/>
      <c r="E309" s="65"/>
      <c r="F309" s="64"/>
      <c r="G309" s="64"/>
      <c r="H309" s="84"/>
      <c r="I309" s="64"/>
      <c r="J309" s="9"/>
      <c r="K309" s="64"/>
      <c r="L309" s="64"/>
      <c r="M309" s="65"/>
      <c r="N309" s="65"/>
      <c r="O309" s="69"/>
      <c r="P309" s="65"/>
      <c r="Q309" s="64"/>
      <c r="R309" s="64"/>
      <c r="S309" s="64"/>
      <c r="T309" s="88"/>
      <c r="U309" s="88"/>
      <c r="V309" s="64"/>
      <c r="W309" s="64"/>
      <c r="X309" s="68"/>
    </row>
    <row r="310" spans="1:24" ht="21" customHeight="1" x14ac:dyDescent="0.3">
      <c r="A310" s="64"/>
      <c r="B310" s="64"/>
      <c r="C310" s="65"/>
      <c r="D310" s="65"/>
      <c r="E310" s="65"/>
      <c r="F310" s="64"/>
      <c r="G310" s="64"/>
      <c r="H310" s="84"/>
      <c r="I310" s="64"/>
      <c r="J310" s="9"/>
      <c r="K310" s="64"/>
      <c r="L310" s="64"/>
      <c r="M310" s="65"/>
      <c r="N310" s="65"/>
      <c r="O310" s="69"/>
      <c r="P310" s="65"/>
      <c r="Q310" s="64"/>
      <c r="R310" s="64"/>
      <c r="S310" s="64"/>
      <c r="T310" s="88"/>
      <c r="U310" s="88"/>
      <c r="V310" s="64"/>
      <c r="W310" s="64"/>
      <c r="X310" s="68"/>
    </row>
    <row r="311" spans="1:24" ht="21" customHeight="1" x14ac:dyDescent="0.3">
      <c r="A311" s="64"/>
      <c r="B311" s="64"/>
      <c r="C311" s="65"/>
      <c r="D311" s="65"/>
      <c r="E311" s="65"/>
      <c r="F311" s="64"/>
      <c r="G311" s="64"/>
      <c r="H311" s="84"/>
      <c r="I311" s="64"/>
      <c r="J311" s="9"/>
      <c r="K311" s="64"/>
      <c r="L311" s="64"/>
      <c r="M311" s="65"/>
      <c r="N311" s="65"/>
      <c r="O311" s="69"/>
      <c r="P311" s="65"/>
      <c r="Q311" s="64"/>
      <c r="R311" s="64"/>
      <c r="S311" s="64"/>
      <c r="T311" s="88"/>
      <c r="U311" s="88"/>
      <c r="V311" s="64"/>
      <c r="W311" s="64"/>
      <c r="X311" s="68"/>
    </row>
    <row r="312" spans="1:24" ht="21" customHeight="1" x14ac:dyDescent="0.3">
      <c r="A312" s="64"/>
      <c r="B312" s="64"/>
      <c r="C312" s="65"/>
      <c r="D312" s="65"/>
      <c r="E312" s="65"/>
      <c r="F312" s="64"/>
      <c r="G312" s="64"/>
      <c r="H312" s="84"/>
      <c r="I312" s="64"/>
      <c r="J312" s="9"/>
      <c r="K312" s="64"/>
      <c r="L312" s="64"/>
      <c r="M312" s="65"/>
      <c r="N312" s="65"/>
      <c r="O312" s="69"/>
      <c r="P312" s="65"/>
      <c r="Q312" s="64"/>
      <c r="R312" s="64"/>
      <c r="S312" s="64"/>
      <c r="T312" s="88"/>
      <c r="U312" s="88"/>
      <c r="V312" s="64"/>
      <c r="W312" s="64"/>
      <c r="X312" s="68"/>
    </row>
    <row r="313" spans="1:24" ht="21" customHeight="1" x14ac:dyDescent="0.3">
      <c r="A313" s="64"/>
      <c r="B313" s="64"/>
      <c r="C313" s="65"/>
      <c r="D313" s="65"/>
      <c r="E313" s="65"/>
      <c r="F313" s="64"/>
      <c r="G313" s="64"/>
      <c r="H313" s="84"/>
      <c r="I313" s="64"/>
      <c r="J313" s="9"/>
      <c r="K313" s="64"/>
      <c r="L313" s="64"/>
      <c r="M313" s="65"/>
      <c r="N313" s="65"/>
      <c r="O313" s="69"/>
      <c r="P313" s="65"/>
      <c r="Q313" s="64"/>
      <c r="R313" s="64"/>
      <c r="S313" s="64"/>
      <c r="T313" s="88"/>
      <c r="U313" s="88"/>
      <c r="V313" s="64"/>
      <c r="W313" s="64"/>
      <c r="X313" s="68"/>
    </row>
    <row r="314" spans="1:24" ht="21" customHeight="1" x14ac:dyDescent="0.3">
      <c r="A314" s="64"/>
      <c r="B314" s="64"/>
      <c r="C314" s="65"/>
      <c r="D314" s="65"/>
      <c r="E314" s="65"/>
      <c r="F314" s="64"/>
      <c r="G314" s="64"/>
      <c r="H314" s="84"/>
      <c r="I314" s="64"/>
      <c r="J314" s="9"/>
      <c r="K314" s="64"/>
      <c r="L314" s="64"/>
      <c r="M314" s="65"/>
      <c r="N314" s="65"/>
      <c r="O314" s="69"/>
      <c r="P314" s="65"/>
      <c r="Q314" s="64"/>
      <c r="R314" s="64"/>
      <c r="S314" s="64"/>
      <c r="T314" s="88"/>
      <c r="U314" s="88"/>
      <c r="V314" s="64"/>
      <c r="W314" s="64"/>
      <c r="X314" s="68"/>
    </row>
    <row r="315" spans="1:24" ht="21" customHeight="1" x14ac:dyDescent="0.3">
      <c r="A315" s="64"/>
      <c r="B315" s="64"/>
      <c r="C315" s="65"/>
      <c r="D315" s="65"/>
      <c r="E315" s="65"/>
      <c r="F315" s="64"/>
      <c r="G315" s="64"/>
      <c r="H315" s="84"/>
      <c r="I315" s="64"/>
      <c r="J315" s="9"/>
      <c r="K315" s="64"/>
      <c r="L315" s="64"/>
      <c r="M315" s="65"/>
      <c r="N315" s="65"/>
      <c r="O315" s="69"/>
      <c r="P315" s="65"/>
      <c r="Q315" s="64"/>
      <c r="R315" s="64"/>
      <c r="S315" s="64"/>
      <c r="T315" s="88"/>
      <c r="U315" s="88"/>
      <c r="V315" s="64"/>
      <c r="W315" s="64"/>
      <c r="X315" s="68"/>
    </row>
    <row r="316" spans="1:24" ht="21" customHeight="1" x14ac:dyDescent="0.3">
      <c r="A316" s="64"/>
      <c r="B316" s="64"/>
      <c r="C316" s="65"/>
      <c r="D316" s="65"/>
      <c r="E316" s="65"/>
      <c r="F316" s="64"/>
      <c r="G316" s="64"/>
      <c r="H316" s="84"/>
      <c r="I316" s="64"/>
      <c r="J316" s="9"/>
      <c r="K316" s="64"/>
      <c r="L316" s="64"/>
      <c r="M316" s="65"/>
      <c r="N316" s="65"/>
      <c r="O316" s="69"/>
      <c r="P316" s="65"/>
      <c r="Q316" s="64"/>
      <c r="R316" s="64"/>
      <c r="S316" s="64"/>
      <c r="T316" s="88"/>
      <c r="U316" s="88"/>
      <c r="V316" s="64"/>
      <c r="W316" s="64"/>
      <c r="X316" s="68"/>
    </row>
    <row r="317" spans="1:24" ht="21" customHeight="1" x14ac:dyDescent="0.3">
      <c r="A317" s="64"/>
      <c r="B317" s="64"/>
      <c r="C317" s="65"/>
      <c r="D317" s="65"/>
      <c r="E317" s="65"/>
      <c r="F317" s="64"/>
      <c r="G317" s="64"/>
      <c r="H317" s="84"/>
      <c r="I317" s="64"/>
      <c r="J317" s="9"/>
      <c r="K317" s="64"/>
      <c r="L317" s="64"/>
      <c r="M317" s="65"/>
      <c r="N317" s="65"/>
      <c r="O317" s="69"/>
      <c r="P317" s="65"/>
      <c r="Q317" s="64"/>
      <c r="R317" s="64"/>
      <c r="S317" s="64"/>
      <c r="T317" s="88"/>
      <c r="U317" s="88"/>
      <c r="V317" s="64"/>
      <c r="W317" s="64"/>
      <c r="X317" s="68"/>
    </row>
    <row r="318" spans="1:24" ht="21" customHeight="1" x14ac:dyDescent="0.3">
      <c r="A318" s="64"/>
      <c r="B318" s="64"/>
      <c r="C318" s="65"/>
      <c r="D318" s="65"/>
      <c r="E318" s="65"/>
      <c r="F318" s="64"/>
      <c r="G318" s="64"/>
      <c r="H318" s="84"/>
      <c r="I318" s="64"/>
      <c r="J318" s="9"/>
      <c r="K318" s="64"/>
      <c r="L318" s="64"/>
      <c r="M318" s="65"/>
      <c r="N318" s="65"/>
      <c r="O318" s="69"/>
      <c r="P318" s="65"/>
      <c r="Q318" s="64"/>
      <c r="R318" s="64"/>
      <c r="S318" s="64"/>
      <c r="T318" s="88"/>
      <c r="U318" s="88"/>
      <c r="V318" s="64"/>
      <c r="W318" s="64"/>
      <c r="X318" s="68"/>
    </row>
    <row r="319" spans="1:24" ht="21" customHeight="1" x14ac:dyDescent="0.3">
      <c r="A319" s="64"/>
      <c r="B319" s="64"/>
      <c r="C319" s="65"/>
      <c r="D319" s="65"/>
      <c r="E319" s="65"/>
      <c r="F319" s="64"/>
      <c r="G319" s="64"/>
      <c r="H319" s="64"/>
      <c r="I319" s="64"/>
      <c r="J319" s="9"/>
      <c r="K319" s="64"/>
      <c r="L319" s="64"/>
      <c r="M319" s="65"/>
      <c r="N319" s="65"/>
      <c r="O319" s="69"/>
      <c r="P319" s="65"/>
      <c r="Q319" s="64"/>
      <c r="R319" s="64"/>
      <c r="S319" s="64"/>
      <c r="T319" s="88"/>
      <c r="U319" s="88"/>
      <c r="V319" s="64"/>
      <c r="W319" s="64"/>
      <c r="X319" s="68"/>
    </row>
    <row r="320" spans="1:24" ht="21" customHeight="1" x14ac:dyDescent="0.3">
      <c r="A320" s="64"/>
      <c r="B320" s="64"/>
      <c r="C320" s="65"/>
      <c r="D320" s="65"/>
      <c r="E320" s="65"/>
      <c r="F320" s="64"/>
      <c r="G320" s="64"/>
      <c r="H320" s="64"/>
      <c r="I320" s="64"/>
      <c r="J320" s="9"/>
      <c r="K320" s="64"/>
      <c r="L320" s="64"/>
      <c r="M320" s="65"/>
      <c r="N320" s="65"/>
      <c r="O320" s="69"/>
      <c r="P320" s="65"/>
      <c r="Q320" s="64"/>
      <c r="R320" s="64"/>
      <c r="S320" s="64"/>
      <c r="T320" s="88"/>
      <c r="U320" s="88"/>
      <c r="V320" s="64"/>
      <c r="W320" s="64"/>
      <c r="X320" s="68"/>
    </row>
    <row r="321" spans="1:24" ht="21" customHeight="1" x14ac:dyDescent="0.3">
      <c r="A321" s="64"/>
      <c r="B321" s="64"/>
      <c r="C321" s="65"/>
      <c r="D321" s="65"/>
      <c r="E321" s="65"/>
      <c r="F321" s="64"/>
      <c r="G321" s="64"/>
      <c r="H321" s="64"/>
      <c r="I321" s="64"/>
      <c r="J321" s="9"/>
      <c r="K321" s="64"/>
      <c r="L321" s="64"/>
      <c r="M321" s="65"/>
      <c r="N321" s="65"/>
      <c r="O321" s="69"/>
      <c r="P321" s="65"/>
      <c r="Q321" s="64"/>
      <c r="R321" s="64"/>
      <c r="S321" s="64"/>
      <c r="T321" s="88"/>
      <c r="U321" s="88"/>
      <c r="V321" s="64"/>
      <c r="W321" s="64"/>
      <c r="X321" s="68"/>
    </row>
    <row r="322" spans="1:24" ht="21" customHeight="1" x14ac:dyDescent="0.3">
      <c r="A322" s="64"/>
      <c r="B322" s="64"/>
      <c r="C322" s="65"/>
      <c r="D322" s="65"/>
      <c r="E322" s="65"/>
      <c r="F322" s="64"/>
      <c r="G322" s="64"/>
      <c r="H322" s="64"/>
      <c r="I322" s="64"/>
      <c r="J322" s="9"/>
      <c r="K322" s="64"/>
      <c r="L322" s="64"/>
      <c r="M322" s="65"/>
      <c r="N322" s="65"/>
      <c r="O322" s="69"/>
      <c r="P322" s="65"/>
      <c r="Q322" s="64"/>
      <c r="R322" s="64"/>
      <c r="S322" s="64"/>
      <c r="T322" s="88"/>
      <c r="U322" s="88"/>
      <c r="V322" s="64"/>
      <c r="W322" s="64"/>
      <c r="X322" s="68"/>
    </row>
    <row r="323" spans="1:24" ht="21" customHeight="1" x14ac:dyDescent="0.3">
      <c r="A323" s="64"/>
      <c r="B323" s="64"/>
      <c r="C323" s="65"/>
      <c r="D323" s="65"/>
      <c r="E323" s="65"/>
      <c r="F323" s="64"/>
      <c r="G323" s="64"/>
      <c r="H323" s="64"/>
      <c r="I323" s="64"/>
      <c r="J323" s="9"/>
      <c r="K323" s="64"/>
      <c r="L323" s="64"/>
      <c r="M323" s="65"/>
      <c r="N323" s="65"/>
      <c r="O323" s="69"/>
      <c r="P323" s="65"/>
      <c r="Q323" s="64"/>
      <c r="R323" s="64"/>
      <c r="S323" s="64"/>
      <c r="T323" s="88"/>
      <c r="U323" s="88"/>
      <c r="V323" s="64"/>
      <c r="W323" s="64"/>
      <c r="X323" s="68"/>
    </row>
    <row r="324" spans="1:24" ht="21" customHeight="1" x14ac:dyDescent="0.3">
      <c r="A324" s="64"/>
      <c r="B324" s="64"/>
      <c r="C324" s="65"/>
      <c r="D324" s="65"/>
      <c r="E324" s="65"/>
      <c r="F324" s="64"/>
      <c r="G324" s="64"/>
      <c r="H324" s="64"/>
      <c r="I324" s="64"/>
      <c r="J324" s="72"/>
      <c r="K324" s="64"/>
      <c r="L324" s="84"/>
      <c r="M324" s="65"/>
      <c r="N324" s="65"/>
      <c r="O324" s="66"/>
      <c r="P324" s="65"/>
      <c r="Q324" s="64"/>
      <c r="R324" s="64"/>
      <c r="S324" s="64"/>
      <c r="T324" s="88"/>
      <c r="U324" s="88"/>
      <c r="V324" s="64"/>
      <c r="W324" s="64"/>
      <c r="X324" s="68"/>
    </row>
    <row r="325" spans="1:24" ht="21" customHeight="1" x14ac:dyDescent="0.3">
      <c r="A325" s="64"/>
      <c r="B325" s="64"/>
      <c r="C325" s="65"/>
      <c r="D325" s="65"/>
      <c r="E325" s="65"/>
      <c r="F325" s="64"/>
      <c r="G325" s="64"/>
      <c r="H325" s="64"/>
      <c r="I325" s="64"/>
      <c r="J325" s="9"/>
      <c r="K325" s="64"/>
      <c r="L325" s="64"/>
      <c r="M325" s="65"/>
      <c r="N325" s="65"/>
      <c r="O325" s="74"/>
      <c r="P325" s="65"/>
      <c r="Q325" s="64"/>
      <c r="R325" s="64"/>
      <c r="S325" s="64"/>
      <c r="T325" s="88"/>
      <c r="U325" s="88"/>
      <c r="V325" s="64"/>
      <c r="W325" s="64"/>
      <c r="X325" s="68"/>
    </row>
    <row r="326" spans="1:24" ht="21" customHeight="1" x14ac:dyDescent="0.3">
      <c r="A326" s="64"/>
      <c r="B326" s="64"/>
      <c r="C326" s="65"/>
      <c r="D326" s="65"/>
      <c r="E326" s="65"/>
      <c r="F326" s="64"/>
      <c r="G326" s="64"/>
      <c r="H326" s="64"/>
      <c r="I326" s="64"/>
      <c r="J326" s="9"/>
      <c r="K326" s="64"/>
      <c r="L326" s="64"/>
      <c r="M326" s="65"/>
      <c r="N326" s="65"/>
      <c r="O326" s="69"/>
      <c r="P326" s="65"/>
      <c r="Q326" s="64"/>
      <c r="R326" s="64"/>
      <c r="S326" s="64"/>
      <c r="T326" s="88"/>
      <c r="U326" s="88"/>
      <c r="V326" s="64"/>
      <c r="W326" s="64"/>
      <c r="X326" s="68"/>
    </row>
    <row r="327" spans="1:24" ht="21" customHeight="1" x14ac:dyDescent="0.3">
      <c r="A327" s="64"/>
      <c r="B327" s="64"/>
      <c r="C327" s="65"/>
      <c r="D327" s="65"/>
      <c r="E327" s="65"/>
      <c r="F327" s="64"/>
      <c r="G327" s="64"/>
      <c r="H327" s="64"/>
      <c r="I327" s="64"/>
      <c r="J327" s="9"/>
      <c r="K327" s="64"/>
      <c r="L327" s="64"/>
      <c r="M327" s="65"/>
      <c r="N327" s="65"/>
      <c r="O327" s="69"/>
      <c r="P327" s="65"/>
      <c r="Q327" s="64"/>
      <c r="R327" s="64"/>
      <c r="S327" s="64"/>
      <c r="T327" s="88"/>
      <c r="U327" s="88"/>
      <c r="V327" s="64"/>
      <c r="W327" s="64"/>
      <c r="X327" s="68"/>
    </row>
    <row r="328" spans="1:24" ht="21" customHeight="1" x14ac:dyDescent="0.3">
      <c r="A328" s="64"/>
      <c r="B328" s="64"/>
      <c r="C328" s="65"/>
      <c r="D328" s="65"/>
      <c r="E328" s="65"/>
      <c r="F328" s="64"/>
      <c r="G328" s="64"/>
      <c r="H328" s="64"/>
      <c r="I328" s="64"/>
      <c r="J328" s="9"/>
      <c r="K328" s="64"/>
      <c r="L328" s="64"/>
      <c r="M328" s="65"/>
      <c r="N328" s="65"/>
      <c r="O328" s="69"/>
      <c r="P328" s="65"/>
      <c r="Q328" s="64"/>
      <c r="R328" s="64"/>
      <c r="S328" s="64"/>
      <c r="T328" s="88"/>
      <c r="U328" s="88"/>
      <c r="V328" s="64"/>
      <c r="W328" s="64"/>
      <c r="X328" s="68"/>
    </row>
    <row r="329" spans="1:24" ht="21" customHeight="1" x14ac:dyDescent="0.3">
      <c r="A329" s="64"/>
      <c r="B329" s="64"/>
      <c r="C329" s="65"/>
      <c r="D329" s="65"/>
      <c r="E329" s="65"/>
      <c r="F329" s="64"/>
      <c r="G329" s="64"/>
      <c r="H329" s="64"/>
      <c r="I329" s="64"/>
      <c r="J329" s="9"/>
      <c r="K329" s="64"/>
      <c r="L329" s="64"/>
      <c r="M329" s="65"/>
      <c r="N329" s="65"/>
      <c r="O329" s="69"/>
      <c r="P329" s="65"/>
      <c r="Q329" s="64"/>
      <c r="R329" s="64"/>
      <c r="S329" s="64"/>
      <c r="T329" s="88"/>
      <c r="U329" s="88"/>
      <c r="V329" s="64"/>
      <c r="W329" s="64"/>
      <c r="X329" s="68"/>
    </row>
    <row r="330" spans="1:24" ht="21" customHeight="1" x14ac:dyDescent="0.3">
      <c r="A330" s="64"/>
      <c r="B330" s="64"/>
      <c r="C330" s="65"/>
      <c r="D330" s="65"/>
      <c r="E330" s="65"/>
      <c r="F330" s="64"/>
      <c r="G330" s="64"/>
      <c r="H330" s="64"/>
      <c r="I330" s="64"/>
      <c r="J330" s="9"/>
      <c r="K330" s="64"/>
      <c r="L330" s="64"/>
      <c r="M330" s="65"/>
      <c r="N330" s="65"/>
      <c r="O330" s="69"/>
      <c r="P330" s="65"/>
      <c r="Q330" s="64"/>
      <c r="R330" s="64"/>
      <c r="S330" s="64"/>
      <c r="T330" s="88"/>
      <c r="U330" s="88"/>
      <c r="V330" s="64"/>
      <c r="W330" s="64"/>
      <c r="X330" s="68"/>
    </row>
    <row r="331" spans="1:24" ht="21" customHeight="1" x14ac:dyDescent="0.3">
      <c r="A331" s="64"/>
      <c r="B331" s="64"/>
      <c r="C331" s="65"/>
      <c r="D331" s="65"/>
      <c r="E331" s="65"/>
      <c r="F331" s="64"/>
      <c r="G331" s="64"/>
      <c r="H331" s="64"/>
      <c r="I331" s="64"/>
      <c r="J331" s="9"/>
      <c r="K331" s="64"/>
      <c r="L331" s="64"/>
      <c r="M331" s="65"/>
      <c r="N331" s="65"/>
      <c r="O331" s="69"/>
      <c r="P331" s="65"/>
      <c r="Q331" s="64"/>
      <c r="R331" s="64"/>
      <c r="S331" s="64"/>
      <c r="T331" s="88"/>
      <c r="U331" s="88"/>
      <c r="V331" s="64"/>
      <c r="W331" s="64"/>
      <c r="X331" s="68"/>
    </row>
    <row r="332" spans="1:24" ht="21" customHeight="1" x14ac:dyDescent="0.3">
      <c r="A332" s="64"/>
      <c r="B332" s="64"/>
      <c r="C332" s="65"/>
      <c r="D332" s="65"/>
      <c r="E332" s="65"/>
      <c r="F332" s="64"/>
      <c r="G332" s="64"/>
      <c r="H332" s="64"/>
      <c r="I332" s="64"/>
      <c r="J332" s="9"/>
      <c r="K332" s="64"/>
      <c r="L332" s="84"/>
      <c r="M332" s="65"/>
      <c r="N332" s="65"/>
      <c r="O332" s="69"/>
      <c r="P332" s="65"/>
      <c r="Q332" s="64"/>
      <c r="R332" s="64"/>
      <c r="S332" s="64"/>
      <c r="T332" s="88"/>
      <c r="U332" s="88"/>
      <c r="V332" s="64"/>
      <c r="W332" s="64"/>
      <c r="X332" s="68"/>
    </row>
    <row r="333" spans="1:24" ht="21" customHeight="1" x14ac:dyDescent="0.3">
      <c r="A333" s="64"/>
      <c r="B333" s="64"/>
      <c r="C333" s="65"/>
      <c r="D333" s="65"/>
      <c r="E333" s="65"/>
      <c r="F333" s="64"/>
      <c r="G333" s="64"/>
      <c r="H333" s="64"/>
      <c r="I333" s="64"/>
      <c r="J333" s="9"/>
      <c r="K333" s="64"/>
      <c r="L333" s="64"/>
      <c r="M333" s="65"/>
      <c r="N333" s="65"/>
      <c r="O333" s="69"/>
      <c r="P333" s="65"/>
      <c r="Q333" s="64"/>
      <c r="R333" s="64"/>
      <c r="S333" s="64"/>
      <c r="T333" s="88"/>
      <c r="U333" s="88"/>
      <c r="V333" s="64"/>
      <c r="W333" s="64"/>
      <c r="X333" s="68"/>
    </row>
    <row r="334" spans="1:24" ht="21" customHeight="1" x14ac:dyDescent="0.3">
      <c r="A334" s="64"/>
      <c r="B334" s="64"/>
      <c r="C334" s="65"/>
      <c r="D334" s="65"/>
      <c r="E334" s="65"/>
      <c r="F334" s="64"/>
      <c r="G334" s="64"/>
      <c r="H334" s="64"/>
      <c r="I334" s="64"/>
      <c r="J334" s="9"/>
      <c r="K334" s="64"/>
      <c r="L334" s="64"/>
      <c r="M334" s="65"/>
      <c r="N334" s="65"/>
      <c r="O334" s="69"/>
      <c r="P334" s="65"/>
      <c r="Q334" s="64"/>
      <c r="R334" s="64"/>
      <c r="S334" s="64"/>
      <c r="T334" s="88"/>
      <c r="U334" s="88"/>
      <c r="V334" s="64"/>
      <c r="W334" s="64"/>
      <c r="X334" s="68"/>
    </row>
    <row r="335" spans="1:24" ht="21" customHeight="1" x14ac:dyDescent="0.3">
      <c r="A335" s="64"/>
      <c r="B335" s="64"/>
      <c r="C335" s="65"/>
      <c r="D335" s="65"/>
      <c r="E335" s="65"/>
      <c r="F335" s="64"/>
      <c r="G335" s="64"/>
      <c r="H335" s="64"/>
      <c r="I335" s="64"/>
      <c r="J335" s="9"/>
      <c r="K335" s="64"/>
      <c r="L335" s="64"/>
      <c r="M335" s="65"/>
      <c r="N335" s="65"/>
      <c r="O335" s="69"/>
      <c r="P335" s="65"/>
      <c r="Q335" s="64"/>
      <c r="R335" s="64"/>
      <c r="S335" s="64"/>
      <c r="T335" s="88"/>
      <c r="U335" s="88"/>
      <c r="V335" s="64"/>
      <c r="W335" s="64"/>
      <c r="X335" s="68"/>
    </row>
    <row r="336" spans="1:24" ht="21" customHeight="1" x14ac:dyDescent="0.3">
      <c r="A336" s="64"/>
      <c r="B336" s="64"/>
      <c r="C336" s="65"/>
      <c r="D336" s="65"/>
      <c r="E336" s="65"/>
      <c r="F336" s="64"/>
      <c r="G336" s="64"/>
      <c r="H336" s="64"/>
      <c r="I336" s="64"/>
      <c r="J336" s="9"/>
      <c r="K336" s="64"/>
      <c r="L336" s="64"/>
      <c r="M336" s="65"/>
      <c r="N336" s="65"/>
      <c r="O336" s="69"/>
      <c r="P336" s="65"/>
      <c r="Q336" s="64"/>
      <c r="R336" s="64"/>
      <c r="S336" s="64"/>
      <c r="T336" s="88"/>
      <c r="U336" s="88"/>
      <c r="V336" s="64"/>
      <c r="W336" s="64"/>
      <c r="X336" s="68"/>
    </row>
    <row r="337" spans="1:24" ht="21" customHeight="1" x14ac:dyDescent="0.3">
      <c r="A337" s="64"/>
      <c r="B337" s="64"/>
      <c r="C337" s="65"/>
      <c r="D337" s="65"/>
      <c r="E337" s="65"/>
      <c r="F337" s="64"/>
      <c r="G337" s="64"/>
      <c r="H337" s="64"/>
      <c r="I337" s="64"/>
      <c r="J337" s="9"/>
      <c r="K337" s="64"/>
      <c r="L337" s="64"/>
      <c r="M337" s="65"/>
      <c r="N337" s="65"/>
      <c r="O337" s="69"/>
      <c r="P337" s="65"/>
      <c r="Q337" s="64"/>
      <c r="R337" s="64"/>
      <c r="S337" s="64"/>
      <c r="T337" s="88"/>
      <c r="U337" s="88"/>
      <c r="V337" s="64"/>
      <c r="W337" s="64"/>
      <c r="X337" s="68"/>
    </row>
    <row r="338" spans="1:24" ht="21" customHeight="1" x14ac:dyDescent="0.3">
      <c r="A338" s="64"/>
      <c r="B338" s="64"/>
      <c r="C338" s="65"/>
      <c r="D338" s="65"/>
      <c r="E338" s="65"/>
      <c r="F338" s="64"/>
      <c r="G338" s="64"/>
      <c r="H338" s="64"/>
      <c r="I338" s="64"/>
      <c r="J338" s="9"/>
      <c r="K338" s="64"/>
      <c r="L338" s="64"/>
      <c r="M338" s="65"/>
      <c r="N338" s="65"/>
      <c r="O338" s="69"/>
      <c r="P338" s="65"/>
      <c r="Q338" s="64"/>
      <c r="R338" s="64"/>
      <c r="S338" s="64"/>
      <c r="T338" s="88"/>
      <c r="U338" s="88"/>
      <c r="V338" s="64"/>
      <c r="W338" s="64"/>
      <c r="X338" s="68"/>
    </row>
    <row r="339" spans="1:24" ht="21" customHeight="1" x14ac:dyDescent="0.3">
      <c r="A339" s="64"/>
      <c r="B339" s="64"/>
      <c r="C339" s="65"/>
      <c r="D339" s="65"/>
      <c r="E339" s="65"/>
      <c r="F339" s="64"/>
      <c r="G339" s="64"/>
      <c r="H339" s="64"/>
      <c r="I339" s="64"/>
      <c r="J339" s="9"/>
      <c r="K339" s="64"/>
      <c r="L339" s="64"/>
      <c r="M339" s="65"/>
      <c r="N339" s="65"/>
      <c r="O339" s="69"/>
      <c r="P339" s="65"/>
      <c r="Q339" s="64"/>
      <c r="R339" s="64"/>
      <c r="S339" s="64"/>
      <c r="T339" s="88"/>
      <c r="U339" s="88"/>
      <c r="V339" s="64"/>
      <c r="W339" s="64"/>
      <c r="X339" s="68"/>
    </row>
    <row r="340" spans="1:24" ht="21" customHeight="1" x14ac:dyDescent="0.3">
      <c r="A340" s="64"/>
      <c r="B340" s="64"/>
      <c r="C340" s="65"/>
      <c r="D340" s="65"/>
      <c r="E340" s="65"/>
      <c r="F340" s="64"/>
      <c r="G340" s="64"/>
      <c r="H340" s="64"/>
      <c r="I340" s="64"/>
      <c r="J340" s="9"/>
      <c r="K340" s="64"/>
      <c r="L340" s="64"/>
      <c r="M340" s="65"/>
      <c r="N340" s="65"/>
      <c r="O340" s="69"/>
      <c r="P340" s="65"/>
      <c r="Q340" s="64"/>
      <c r="R340" s="64"/>
      <c r="S340" s="64"/>
      <c r="T340" s="88"/>
      <c r="U340" s="88"/>
      <c r="V340" s="64"/>
      <c r="W340" s="64"/>
      <c r="X340" s="68"/>
    </row>
    <row r="341" spans="1:24" ht="21" customHeight="1" x14ac:dyDescent="0.3">
      <c r="A341" s="64"/>
      <c r="B341" s="64"/>
      <c r="C341" s="65"/>
      <c r="D341" s="65"/>
      <c r="E341" s="65"/>
      <c r="F341" s="64"/>
      <c r="G341" s="64"/>
      <c r="H341" s="64"/>
      <c r="I341" s="64"/>
      <c r="J341" s="9"/>
      <c r="K341" s="64"/>
      <c r="L341" s="64"/>
      <c r="M341" s="65"/>
      <c r="N341" s="65"/>
      <c r="O341" s="69"/>
      <c r="P341" s="65"/>
      <c r="Q341" s="64"/>
      <c r="R341" s="64"/>
      <c r="S341" s="64"/>
      <c r="T341" s="88"/>
      <c r="U341" s="88"/>
      <c r="V341" s="64"/>
      <c r="W341" s="64"/>
      <c r="X341" s="68"/>
    </row>
    <row r="342" spans="1:24" ht="21" customHeight="1" x14ac:dyDescent="0.3">
      <c r="A342" s="64"/>
      <c r="B342" s="64"/>
      <c r="C342" s="65"/>
      <c r="D342" s="65"/>
      <c r="E342" s="65"/>
      <c r="F342" s="64"/>
      <c r="G342" s="64"/>
      <c r="H342" s="64"/>
      <c r="I342" s="64"/>
      <c r="J342" s="9"/>
      <c r="K342" s="64"/>
      <c r="L342" s="64"/>
      <c r="M342" s="65"/>
      <c r="N342" s="65"/>
      <c r="O342" s="69"/>
      <c r="P342" s="65"/>
      <c r="Q342" s="64"/>
      <c r="R342" s="64"/>
      <c r="S342" s="64"/>
      <c r="T342" s="88"/>
      <c r="U342" s="88"/>
      <c r="V342" s="64"/>
      <c r="W342" s="64"/>
      <c r="X342" s="68"/>
    </row>
    <row r="343" spans="1:24" ht="21" customHeight="1" x14ac:dyDescent="0.3">
      <c r="A343" s="64"/>
      <c r="B343" s="64"/>
      <c r="C343" s="65"/>
      <c r="D343" s="65"/>
      <c r="E343" s="65"/>
      <c r="F343" s="64"/>
      <c r="G343" s="64"/>
      <c r="H343" s="64"/>
      <c r="I343" s="64"/>
      <c r="J343" s="9"/>
      <c r="K343" s="64"/>
      <c r="L343" s="64"/>
      <c r="M343" s="65"/>
      <c r="N343" s="65"/>
      <c r="O343" s="69"/>
      <c r="P343" s="65"/>
      <c r="Q343" s="64"/>
      <c r="R343" s="64"/>
      <c r="S343" s="64"/>
      <c r="T343" s="88"/>
      <c r="U343" s="88"/>
      <c r="V343" s="64"/>
      <c r="W343" s="64"/>
      <c r="X343" s="68"/>
    </row>
    <row r="344" spans="1:24" ht="21" customHeight="1" x14ac:dyDescent="0.3">
      <c r="A344" s="64"/>
      <c r="B344" s="64"/>
      <c r="C344" s="65"/>
      <c r="D344" s="65"/>
      <c r="E344" s="65"/>
      <c r="F344" s="64"/>
      <c r="G344" s="64"/>
      <c r="H344" s="64"/>
      <c r="I344" s="64"/>
      <c r="J344" s="9"/>
      <c r="K344" s="64"/>
      <c r="L344" s="64"/>
      <c r="M344" s="65"/>
      <c r="N344" s="65"/>
      <c r="O344" s="69"/>
      <c r="P344" s="65"/>
      <c r="Q344" s="64"/>
      <c r="R344" s="64"/>
      <c r="S344" s="64"/>
      <c r="T344" s="88"/>
      <c r="U344" s="88"/>
      <c r="V344" s="64"/>
      <c r="W344" s="64"/>
      <c r="X344" s="68"/>
    </row>
    <row r="345" spans="1:24" ht="21" customHeight="1" x14ac:dyDescent="0.3">
      <c r="A345" s="64"/>
      <c r="B345" s="64"/>
      <c r="C345" s="65"/>
      <c r="D345" s="65"/>
      <c r="E345" s="65"/>
      <c r="F345" s="64"/>
      <c r="G345" s="64"/>
      <c r="H345" s="64"/>
      <c r="I345" s="64"/>
      <c r="J345" s="9"/>
      <c r="K345" s="64"/>
      <c r="L345" s="64"/>
      <c r="M345" s="65"/>
      <c r="N345" s="65"/>
      <c r="O345" s="69"/>
      <c r="P345" s="65"/>
      <c r="Q345" s="64"/>
      <c r="R345" s="64"/>
      <c r="S345" s="64"/>
      <c r="T345" s="88"/>
      <c r="U345" s="88"/>
      <c r="V345" s="64"/>
      <c r="W345" s="64"/>
      <c r="X345" s="68"/>
    </row>
    <row r="346" spans="1:24" ht="21" customHeight="1" x14ac:dyDescent="0.3">
      <c r="A346" s="64"/>
      <c r="B346" s="64"/>
      <c r="C346" s="65"/>
      <c r="D346" s="65"/>
      <c r="E346" s="65"/>
      <c r="F346" s="64"/>
      <c r="G346" s="64"/>
      <c r="H346" s="64"/>
      <c r="I346" s="64"/>
      <c r="J346" s="9"/>
      <c r="K346" s="64"/>
      <c r="L346" s="64"/>
      <c r="M346" s="65"/>
      <c r="N346" s="65"/>
      <c r="O346" s="69"/>
      <c r="P346" s="65"/>
      <c r="Q346" s="64"/>
      <c r="R346" s="64"/>
      <c r="S346" s="64"/>
      <c r="T346" s="88"/>
      <c r="U346" s="88"/>
      <c r="V346" s="64"/>
      <c r="W346" s="64"/>
      <c r="X346" s="68"/>
    </row>
    <row r="347" spans="1:24" ht="21" customHeight="1" x14ac:dyDescent="0.3">
      <c r="A347" s="64"/>
      <c r="B347" s="64"/>
      <c r="C347" s="65"/>
      <c r="D347" s="65"/>
      <c r="E347" s="65"/>
      <c r="F347" s="64"/>
      <c r="G347" s="64"/>
      <c r="H347" s="64"/>
      <c r="I347" s="64"/>
      <c r="J347" s="9"/>
      <c r="K347" s="64"/>
      <c r="L347" s="64"/>
      <c r="M347" s="65"/>
      <c r="N347" s="65"/>
      <c r="O347" s="69"/>
      <c r="P347" s="65"/>
      <c r="Q347" s="64"/>
      <c r="R347" s="64"/>
      <c r="S347" s="64"/>
      <c r="T347" s="88"/>
      <c r="U347" s="88"/>
      <c r="V347" s="64"/>
      <c r="W347" s="64"/>
      <c r="X347" s="68"/>
    </row>
    <row r="348" spans="1:24" ht="21" customHeight="1" x14ac:dyDescent="0.3">
      <c r="A348" s="64"/>
      <c r="B348" s="64"/>
      <c r="C348" s="65"/>
      <c r="D348" s="65"/>
      <c r="E348" s="65"/>
      <c r="F348" s="64"/>
      <c r="G348" s="64"/>
      <c r="H348" s="64"/>
      <c r="I348" s="64"/>
      <c r="J348" s="9"/>
      <c r="K348" s="64"/>
      <c r="L348" s="64"/>
      <c r="M348" s="65"/>
      <c r="N348" s="65"/>
      <c r="O348" s="69"/>
      <c r="P348" s="65"/>
      <c r="Q348" s="64"/>
      <c r="R348" s="64"/>
      <c r="S348" s="64"/>
      <c r="T348" s="88"/>
      <c r="U348" s="88"/>
      <c r="V348" s="64"/>
      <c r="W348" s="64"/>
      <c r="X348" s="68"/>
    </row>
    <row r="349" spans="1:24" ht="21" customHeight="1" x14ac:dyDescent="0.3">
      <c r="A349" s="64"/>
      <c r="B349" s="64"/>
      <c r="C349" s="65"/>
      <c r="D349" s="65"/>
      <c r="E349" s="65"/>
      <c r="F349" s="64"/>
      <c r="G349" s="64"/>
      <c r="H349" s="64"/>
      <c r="I349" s="64"/>
      <c r="J349" s="9"/>
      <c r="K349" s="64"/>
      <c r="L349" s="64"/>
      <c r="M349" s="65"/>
      <c r="N349" s="65"/>
      <c r="O349" s="69"/>
      <c r="P349" s="65"/>
      <c r="Q349" s="64"/>
      <c r="R349" s="64"/>
      <c r="S349" s="64"/>
      <c r="T349" s="88"/>
      <c r="U349" s="88"/>
      <c r="V349" s="64"/>
      <c r="W349" s="64"/>
      <c r="X349" s="68"/>
    </row>
    <row r="350" spans="1:24" ht="21" customHeight="1" x14ac:dyDescent="0.3">
      <c r="A350" s="64"/>
      <c r="B350" s="64"/>
      <c r="C350" s="65"/>
      <c r="D350" s="65"/>
      <c r="E350" s="65"/>
      <c r="F350" s="64"/>
      <c r="G350" s="64"/>
      <c r="H350" s="64"/>
      <c r="I350" s="64"/>
      <c r="J350" s="9"/>
      <c r="K350" s="64"/>
      <c r="L350" s="64"/>
      <c r="M350" s="65"/>
      <c r="N350" s="65"/>
      <c r="O350" s="69"/>
      <c r="P350" s="65"/>
      <c r="Q350" s="64"/>
      <c r="R350" s="64"/>
      <c r="S350" s="64"/>
      <c r="T350" s="88"/>
      <c r="U350" s="88"/>
      <c r="V350" s="64"/>
      <c r="W350" s="64"/>
      <c r="X350" s="68"/>
    </row>
    <row r="351" spans="1:24" ht="21" customHeight="1" x14ac:dyDescent="0.3">
      <c r="A351" s="64"/>
      <c r="B351" s="64"/>
      <c r="C351" s="65"/>
      <c r="D351" s="65"/>
      <c r="E351" s="65"/>
      <c r="F351" s="64"/>
      <c r="G351" s="64"/>
      <c r="H351" s="64"/>
      <c r="I351" s="64"/>
      <c r="J351" s="9"/>
      <c r="K351" s="64"/>
      <c r="L351" s="64"/>
      <c r="M351" s="65"/>
      <c r="N351" s="65"/>
      <c r="O351" s="69"/>
      <c r="P351" s="65"/>
      <c r="Q351" s="64"/>
      <c r="R351" s="64"/>
      <c r="S351" s="64"/>
      <c r="T351" s="88"/>
      <c r="U351" s="88"/>
      <c r="V351" s="64"/>
      <c r="W351" s="64"/>
      <c r="X351" s="68"/>
    </row>
    <row r="352" spans="1:24" ht="21" customHeight="1" x14ac:dyDescent="0.3">
      <c r="A352" s="64"/>
      <c r="B352" s="64"/>
      <c r="C352" s="65"/>
      <c r="D352" s="65"/>
      <c r="E352" s="65"/>
      <c r="F352" s="64"/>
      <c r="G352" s="64"/>
      <c r="H352" s="64"/>
      <c r="I352" s="64"/>
      <c r="J352" s="9"/>
      <c r="K352" s="64"/>
      <c r="L352" s="64"/>
      <c r="M352" s="65"/>
      <c r="N352" s="65"/>
      <c r="O352" s="69"/>
      <c r="P352" s="65"/>
      <c r="Q352" s="64"/>
      <c r="R352" s="64"/>
      <c r="S352" s="64"/>
      <c r="T352" s="88"/>
      <c r="U352" s="88"/>
      <c r="V352" s="64"/>
      <c r="W352" s="64"/>
      <c r="X352" s="68"/>
    </row>
    <row r="353" spans="1:24" ht="21" customHeight="1" x14ac:dyDescent="0.3">
      <c r="A353" s="64"/>
      <c r="B353" s="64"/>
      <c r="C353" s="65"/>
      <c r="D353" s="65"/>
      <c r="E353" s="65"/>
      <c r="F353" s="64"/>
      <c r="G353" s="64"/>
      <c r="H353" s="64"/>
      <c r="I353" s="64"/>
      <c r="J353" s="9"/>
      <c r="K353" s="64"/>
      <c r="L353" s="64"/>
      <c r="M353" s="65"/>
      <c r="N353" s="65"/>
      <c r="O353" s="69"/>
      <c r="P353" s="65"/>
      <c r="Q353" s="64"/>
      <c r="R353" s="64"/>
      <c r="S353" s="64"/>
      <c r="T353" s="88"/>
      <c r="U353" s="88"/>
      <c r="V353" s="64"/>
      <c r="W353" s="64"/>
      <c r="X353" s="68"/>
    </row>
    <row r="354" spans="1:24" ht="21" customHeight="1" x14ac:dyDescent="0.3">
      <c r="A354" s="64"/>
      <c r="B354" s="64"/>
      <c r="C354" s="65"/>
      <c r="D354" s="65"/>
      <c r="E354" s="65"/>
      <c r="F354" s="64"/>
      <c r="G354" s="64"/>
      <c r="H354" s="64"/>
      <c r="I354" s="64"/>
      <c r="J354" s="9"/>
      <c r="K354" s="64"/>
      <c r="L354" s="64"/>
      <c r="M354" s="65"/>
      <c r="N354" s="65"/>
      <c r="O354" s="69"/>
      <c r="P354" s="65"/>
      <c r="Q354" s="64"/>
      <c r="R354" s="64"/>
      <c r="S354" s="64"/>
      <c r="T354" s="88"/>
      <c r="U354" s="88"/>
      <c r="V354" s="64"/>
      <c r="W354" s="64"/>
      <c r="X354" s="68"/>
    </row>
    <row r="355" spans="1:24" ht="21" customHeight="1" x14ac:dyDescent="0.3">
      <c r="A355" s="64"/>
      <c r="B355" s="64"/>
      <c r="C355" s="65"/>
      <c r="D355" s="65"/>
      <c r="E355" s="65"/>
      <c r="F355" s="64"/>
      <c r="G355" s="64"/>
      <c r="H355" s="64"/>
      <c r="I355" s="64"/>
      <c r="J355" s="9"/>
      <c r="K355" s="64"/>
      <c r="L355" s="64"/>
      <c r="M355" s="65"/>
      <c r="N355" s="65"/>
      <c r="O355" s="69"/>
      <c r="P355" s="65"/>
      <c r="Q355" s="64"/>
      <c r="R355" s="64"/>
      <c r="S355" s="64"/>
      <c r="T355" s="88"/>
      <c r="U355" s="88"/>
      <c r="V355" s="64"/>
      <c r="W355" s="64"/>
      <c r="X355" s="68"/>
    </row>
    <row r="356" spans="1:24" ht="21" customHeight="1" x14ac:dyDescent="0.3">
      <c r="A356" s="64"/>
      <c r="B356" s="64"/>
      <c r="C356" s="65"/>
      <c r="D356" s="65"/>
      <c r="E356" s="65"/>
      <c r="F356" s="64"/>
      <c r="G356" s="64"/>
      <c r="H356" s="64"/>
      <c r="I356" s="64"/>
      <c r="J356" s="9"/>
      <c r="K356" s="64"/>
      <c r="L356" s="64"/>
      <c r="M356" s="65"/>
      <c r="N356" s="65"/>
      <c r="O356" s="69"/>
      <c r="P356" s="65"/>
      <c r="Q356" s="64"/>
      <c r="R356" s="64"/>
      <c r="S356" s="64"/>
      <c r="T356" s="88"/>
      <c r="U356" s="88"/>
      <c r="V356" s="64"/>
      <c r="W356" s="64"/>
      <c r="X356" s="68"/>
    </row>
    <row r="357" spans="1:24" ht="21" customHeight="1" x14ac:dyDescent="0.3">
      <c r="A357" s="64"/>
      <c r="B357" s="64"/>
      <c r="C357" s="65"/>
      <c r="D357" s="65"/>
      <c r="E357" s="65"/>
      <c r="F357" s="64"/>
      <c r="G357" s="64"/>
      <c r="H357" s="64"/>
      <c r="I357" s="64"/>
      <c r="J357" s="9"/>
      <c r="K357" s="64"/>
      <c r="L357" s="64"/>
      <c r="M357" s="65"/>
      <c r="N357" s="65"/>
      <c r="O357" s="74"/>
      <c r="P357" s="65"/>
      <c r="Q357" s="64"/>
      <c r="R357" s="64"/>
      <c r="S357" s="64"/>
      <c r="T357" s="88"/>
      <c r="U357" s="88"/>
      <c r="V357" s="64"/>
      <c r="W357" s="64"/>
      <c r="X357" s="68"/>
    </row>
    <row r="358" spans="1:24" ht="21" customHeight="1" x14ac:dyDescent="0.3">
      <c r="A358" s="64"/>
      <c r="B358" s="64"/>
      <c r="C358" s="65"/>
      <c r="D358" s="65"/>
      <c r="E358" s="65"/>
      <c r="F358" s="64"/>
      <c r="G358" s="64"/>
      <c r="H358" s="80"/>
      <c r="I358" s="80"/>
      <c r="J358" s="93"/>
      <c r="K358" s="64"/>
      <c r="L358" s="64"/>
      <c r="M358" s="65"/>
      <c r="N358" s="65"/>
      <c r="O358" s="69"/>
      <c r="P358" s="65"/>
      <c r="Q358" s="64"/>
      <c r="R358" s="64"/>
      <c r="S358" s="64"/>
      <c r="T358" s="88"/>
      <c r="U358" s="88"/>
      <c r="V358" s="64"/>
      <c r="W358" s="64"/>
      <c r="X358" s="68"/>
    </row>
    <row r="359" spans="1:24" ht="21" customHeight="1" x14ac:dyDescent="0.3">
      <c r="A359" s="64"/>
      <c r="B359" s="64"/>
      <c r="C359" s="65"/>
      <c r="D359" s="65"/>
      <c r="E359" s="65"/>
      <c r="F359" s="64"/>
      <c r="G359" s="64"/>
      <c r="H359" s="80"/>
      <c r="I359" s="80"/>
      <c r="J359" s="9"/>
      <c r="K359" s="64"/>
      <c r="L359" s="64"/>
      <c r="M359" s="65"/>
      <c r="N359" s="65"/>
      <c r="O359" s="69"/>
      <c r="P359" s="65"/>
      <c r="Q359" s="64"/>
      <c r="R359" s="64"/>
      <c r="S359" s="64"/>
      <c r="T359" s="88"/>
      <c r="U359" s="88"/>
      <c r="V359" s="64"/>
      <c r="W359" s="64"/>
      <c r="X359" s="68"/>
    </row>
    <row r="360" spans="1:24" ht="21" customHeight="1" x14ac:dyDescent="0.3">
      <c r="A360" s="64"/>
      <c r="B360" s="64"/>
      <c r="C360" s="65"/>
      <c r="D360" s="65"/>
      <c r="E360" s="65"/>
      <c r="F360" s="64"/>
      <c r="G360" s="64"/>
      <c r="H360" s="80"/>
      <c r="I360" s="80"/>
      <c r="J360" s="9"/>
      <c r="K360" s="64"/>
      <c r="L360" s="64"/>
      <c r="M360" s="65"/>
      <c r="N360" s="65"/>
      <c r="O360" s="69"/>
      <c r="P360" s="65"/>
      <c r="Q360" s="64"/>
      <c r="R360" s="64"/>
      <c r="S360" s="64"/>
      <c r="T360" s="88"/>
      <c r="U360" s="88"/>
      <c r="V360" s="64"/>
      <c r="W360" s="64"/>
      <c r="X360" s="68"/>
    </row>
    <row r="361" spans="1:24" ht="21" customHeight="1" x14ac:dyDescent="0.3">
      <c r="A361" s="64"/>
      <c r="B361" s="64"/>
      <c r="C361" s="65"/>
      <c r="D361" s="65"/>
      <c r="E361" s="65"/>
      <c r="F361" s="64"/>
      <c r="G361" s="64"/>
      <c r="H361" s="80"/>
      <c r="I361" s="80"/>
      <c r="J361" s="9"/>
      <c r="K361" s="64"/>
      <c r="L361" s="64"/>
      <c r="M361" s="65"/>
      <c r="N361" s="65"/>
      <c r="O361" s="69"/>
      <c r="P361" s="65"/>
      <c r="Q361" s="64"/>
      <c r="R361" s="64"/>
      <c r="S361" s="64"/>
      <c r="T361" s="88"/>
      <c r="U361" s="88"/>
      <c r="V361" s="64"/>
      <c r="W361" s="64"/>
      <c r="X361" s="68"/>
    </row>
    <row r="362" spans="1:24" ht="21" customHeight="1" x14ac:dyDescent="0.3">
      <c r="A362" s="64"/>
      <c r="B362" s="64"/>
      <c r="C362" s="65"/>
      <c r="D362" s="65"/>
      <c r="E362" s="65"/>
      <c r="F362" s="64"/>
      <c r="G362" s="64"/>
      <c r="H362" s="80"/>
      <c r="I362" s="80"/>
      <c r="J362" s="9"/>
      <c r="K362" s="64"/>
      <c r="L362" s="64"/>
      <c r="M362" s="65"/>
      <c r="N362" s="65"/>
      <c r="O362" s="69"/>
      <c r="P362" s="65"/>
      <c r="Q362" s="64"/>
      <c r="R362" s="64"/>
      <c r="S362" s="64"/>
      <c r="T362" s="88"/>
      <c r="U362" s="88"/>
      <c r="V362" s="64"/>
      <c r="W362" s="64"/>
      <c r="X362" s="68"/>
    </row>
    <row r="363" spans="1:24" ht="21" customHeight="1" x14ac:dyDescent="0.3">
      <c r="A363" s="64"/>
      <c r="B363" s="64"/>
      <c r="C363" s="65"/>
      <c r="D363" s="65"/>
      <c r="E363" s="65"/>
      <c r="F363" s="64"/>
      <c r="G363" s="64"/>
      <c r="H363" s="80"/>
      <c r="I363" s="80"/>
      <c r="J363" s="9"/>
      <c r="K363" s="64"/>
      <c r="L363" s="64"/>
      <c r="M363" s="65"/>
      <c r="N363" s="65"/>
      <c r="O363" s="69"/>
      <c r="P363" s="65"/>
      <c r="Q363" s="64"/>
      <c r="R363" s="64"/>
      <c r="S363" s="64"/>
      <c r="T363" s="88"/>
      <c r="U363" s="88"/>
      <c r="V363" s="64"/>
      <c r="W363" s="64"/>
      <c r="X363" s="68"/>
    </row>
    <row r="364" spans="1:24" ht="21" customHeight="1" x14ac:dyDescent="0.3">
      <c r="A364" s="64"/>
      <c r="B364" s="64"/>
      <c r="C364" s="65"/>
      <c r="D364" s="65"/>
      <c r="E364" s="65"/>
      <c r="F364" s="64"/>
      <c r="G364" s="64"/>
      <c r="H364" s="80"/>
      <c r="I364" s="80"/>
      <c r="J364" s="9"/>
      <c r="K364" s="64"/>
      <c r="L364" s="64"/>
      <c r="M364" s="65"/>
      <c r="N364" s="65"/>
      <c r="O364" s="69"/>
      <c r="P364" s="65"/>
      <c r="Q364" s="64"/>
      <c r="R364" s="64"/>
      <c r="S364" s="64"/>
      <c r="T364" s="88"/>
      <c r="U364" s="88"/>
      <c r="V364" s="64"/>
      <c r="W364" s="64"/>
      <c r="X364" s="68"/>
    </row>
    <row r="365" spans="1:24" ht="21" customHeight="1" x14ac:dyDescent="0.3">
      <c r="A365" s="64"/>
      <c r="B365" s="64"/>
      <c r="C365" s="65"/>
      <c r="D365" s="65"/>
      <c r="E365" s="65"/>
      <c r="F365" s="64"/>
      <c r="G365" s="64"/>
      <c r="H365" s="80"/>
      <c r="I365" s="80"/>
      <c r="J365" s="9"/>
      <c r="K365" s="64"/>
      <c r="L365" s="64"/>
      <c r="M365" s="65"/>
      <c r="N365" s="65"/>
      <c r="O365" s="69"/>
      <c r="P365" s="65"/>
      <c r="Q365" s="64"/>
      <c r="R365" s="64"/>
      <c r="S365" s="64"/>
      <c r="T365" s="88"/>
      <c r="U365" s="88"/>
      <c r="V365" s="64"/>
      <c r="W365" s="64"/>
      <c r="X365" s="68"/>
    </row>
    <row r="366" spans="1:24" ht="21" customHeight="1" x14ac:dyDescent="0.3">
      <c r="A366" s="64"/>
      <c r="B366" s="64"/>
      <c r="C366" s="65"/>
      <c r="D366" s="65"/>
      <c r="E366" s="65"/>
      <c r="F366" s="64"/>
      <c r="G366" s="64"/>
      <c r="H366" s="80"/>
      <c r="I366" s="80"/>
      <c r="J366" s="9"/>
      <c r="K366" s="64"/>
      <c r="L366" s="64"/>
      <c r="M366" s="65"/>
      <c r="N366" s="65"/>
      <c r="O366" s="69"/>
      <c r="P366" s="65"/>
      <c r="Q366" s="64"/>
      <c r="R366" s="64"/>
      <c r="S366" s="64"/>
      <c r="T366" s="88"/>
      <c r="U366" s="88"/>
      <c r="V366" s="64"/>
      <c r="W366" s="64"/>
      <c r="X366" s="68"/>
    </row>
    <row r="367" spans="1:24" ht="21" customHeight="1" x14ac:dyDescent="0.3">
      <c r="A367" s="64"/>
      <c r="B367" s="64"/>
      <c r="C367" s="65"/>
      <c r="D367" s="65"/>
      <c r="E367" s="65"/>
      <c r="F367" s="64"/>
      <c r="G367" s="64"/>
      <c r="H367" s="80"/>
      <c r="I367" s="80"/>
      <c r="J367" s="9"/>
      <c r="K367" s="64"/>
      <c r="L367" s="64"/>
      <c r="M367" s="65"/>
      <c r="N367" s="65"/>
      <c r="O367" s="69"/>
      <c r="P367" s="65"/>
      <c r="Q367" s="64"/>
      <c r="R367" s="64"/>
      <c r="S367" s="64"/>
      <c r="T367" s="88"/>
      <c r="U367" s="88"/>
      <c r="V367" s="64"/>
      <c r="W367" s="64"/>
      <c r="X367" s="68"/>
    </row>
    <row r="368" spans="1:24" ht="21" customHeight="1" x14ac:dyDescent="0.3">
      <c r="A368" s="64"/>
      <c r="B368" s="64"/>
      <c r="C368" s="65"/>
      <c r="D368" s="65"/>
      <c r="E368" s="65"/>
      <c r="F368" s="64"/>
      <c r="G368" s="64"/>
      <c r="H368" s="80"/>
      <c r="I368" s="80"/>
      <c r="J368" s="9"/>
      <c r="K368" s="64"/>
      <c r="L368" s="64"/>
      <c r="M368" s="65"/>
      <c r="N368" s="65"/>
      <c r="O368" s="65"/>
      <c r="P368" s="65"/>
      <c r="Q368" s="64"/>
      <c r="R368" s="64"/>
      <c r="S368" s="64"/>
      <c r="T368" s="88"/>
      <c r="U368" s="88"/>
      <c r="V368" s="64"/>
      <c r="W368" s="64"/>
      <c r="X368" s="68"/>
    </row>
    <row r="369" spans="1:24" ht="21" customHeight="1" x14ac:dyDescent="0.3">
      <c r="A369" s="64"/>
      <c r="B369" s="64"/>
      <c r="C369" s="65"/>
      <c r="D369" s="65"/>
      <c r="E369" s="65"/>
      <c r="F369" s="64"/>
      <c r="G369" s="64"/>
      <c r="H369" s="80"/>
      <c r="I369" s="80"/>
      <c r="J369" s="72"/>
      <c r="K369" s="64"/>
      <c r="L369" s="64"/>
      <c r="M369" s="65"/>
      <c r="N369" s="65"/>
      <c r="O369" s="69"/>
      <c r="P369" s="65"/>
      <c r="Q369" s="64"/>
      <c r="R369" s="64"/>
      <c r="S369" s="64"/>
      <c r="T369" s="88"/>
      <c r="U369" s="88"/>
      <c r="V369" s="64"/>
      <c r="W369" s="64"/>
      <c r="X369" s="68"/>
    </row>
    <row r="370" spans="1:24" ht="21" customHeight="1" x14ac:dyDescent="0.3">
      <c r="A370" s="64"/>
      <c r="B370" s="64"/>
      <c r="C370" s="65"/>
      <c r="D370" s="65"/>
      <c r="E370" s="65"/>
      <c r="F370" s="64"/>
      <c r="G370" s="64"/>
      <c r="H370" s="80"/>
      <c r="I370" s="80"/>
      <c r="J370" s="72"/>
      <c r="K370" s="64"/>
      <c r="L370" s="64"/>
      <c r="M370" s="65"/>
      <c r="N370" s="65"/>
      <c r="O370" s="69"/>
      <c r="P370" s="65"/>
      <c r="Q370" s="64"/>
      <c r="R370" s="64"/>
      <c r="S370" s="64"/>
      <c r="T370" s="88"/>
      <c r="U370" s="88"/>
      <c r="V370" s="64"/>
      <c r="W370" s="64"/>
      <c r="X370" s="68"/>
    </row>
    <row r="371" spans="1:24" ht="21" customHeight="1" x14ac:dyDescent="0.3">
      <c r="A371" s="64"/>
      <c r="B371" s="64"/>
      <c r="C371" s="65"/>
      <c r="D371" s="65"/>
      <c r="E371" s="65"/>
      <c r="F371" s="64"/>
      <c r="G371" s="64"/>
      <c r="H371" s="84"/>
      <c r="I371" s="64"/>
      <c r="J371" s="9"/>
      <c r="K371" s="64"/>
      <c r="L371" s="64"/>
      <c r="M371" s="65"/>
      <c r="N371" s="65"/>
      <c r="O371" s="74"/>
      <c r="P371" s="65"/>
      <c r="Q371" s="64"/>
      <c r="R371" s="64"/>
      <c r="S371" s="64"/>
      <c r="T371" s="88"/>
      <c r="U371" s="88"/>
      <c r="V371" s="64"/>
      <c r="W371" s="64"/>
      <c r="X371" s="68"/>
    </row>
    <row r="372" spans="1:24" ht="21" customHeight="1" x14ac:dyDescent="0.3">
      <c r="A372" s="64"/>
      <c r="B372" s="64"/>
      <c r="C372" s="65"/>
      <c r="D372" s="65"/>
      <c r="E372" s="65"/>
      <c r="F372" s="64"/>
      <c r="G372" s="64"/>
      <c r="H372" s="80"/>
      <c r="I372" s="80"/>
      <c r="J372" s="9"/>
      <c r="K372" s="64"/>
      <c r="L372" s="64"/>
      <c r="M372" s="65"/>
      <c r="N372" s="65"/>
      <c r="O372" s="74"/>
      <c r="P372" s="65"/>
      <c r="Q372" s="64"/>
      <c r="R372" s="64"/>
      <c r="S372" s="64"/>
      <c r="T372" s="88"/>
      <c r="U372" s="88"/>
      <c r="V372" s="64"/>
      <c r="W372" s="64"/>
      <c r="X372" s="68"/>
    </row>
    <row r="373" spans="1:24" ht="21" customHeight="1" x14ac:dyDescent="0.3">
      <c r="A373" s="64"/>
      <c r="B373" s="64"/>
      <c r="C373" s="65"/>
      <c r="D373" s="65"/>
      <c r="E373" s="65"/>
      <c r="F373" s="64"/>
      <c r="G373" s="64"/>
      <c r="H373" s="80"/>
      <c r="I373" s="80"/>
      <c r="J373" s="9"/>
      <c r="K373" s="64"/>
      <c r="L373" s="64"/>
      <c r="M373" s="65"/>
      <c r="N373" s="65"/>
      <c r="O373" s="69"/>
      <c r="P373" s="65"/>
      <c r="Q373" s="64"/>
      <c r="R373" s="64"/>
      <c r="S373" s="64"/>
      <c r="T373" s="88"/>
      <c r="U373" s="88"/>
      <c r="V373" s="64"/>
      <c r="W373" s="64"/>
      <c r="X373" s="68"/>
    </row>
    <row r="374" spans="1:24" ht="21" customHeight="1" x14ac:dyDescent="0.3">
      <c r="A374" s="64"/>
      <c r="B374" s="64"/>
      <c r="C374" s="65"/>
      <c r="D374" s="65"/>
      <c r="E374" s="65"/>
      <c r="F374" s="64"/>
      <c r="G374" s="64"/>
      <c r="H374" s="80"/>
      <c r="I374" s="80"/>
      <c r="J374" s="9"/>
      <c r="K374" s="64"/>
      <c r="L374" s="64"/>
      <c r="M374" s="65"/>
      <c r="N374" s="65"/>
      <c r="O374" s="69"/>
      <c r="P374" s="65"/>
      <c r="Q374" s="64"/>
      <c r="R374" s="64"/>
      <c r="S374" s="64"/>
      <c r="T374" s="88"/>
      <c r="U374" s="88"/>
      <c r="V374" s="64"/>
      <c r="W374" s="64"/>
      <c r="X374" s="68"/>
    </row>
    <row r="375" spans="1:24" ht="21" customHeight="1" x14ac:dyDescent="0.3">
      <c r="A375" s="64"/>
      <c r="B375" s="64"/>
      <c r="C375" s="65"/>
      <c r="D375" s="65"/>
      <c r="E375" s="65"/>
      <c r="F375" s="64"/>
      <c r="G375" s="64"/>
      <c r="H375" s="80"/>
      <c r="I375" s="80"/>
      <c r="J375" s="9"/>
      <c r="K375" s="64"/>
      <c r="L375" s="64"/>
      <c r="M375" s="65"/>
      <c r="N375" s="65"/>
      <c r="O375" s="66"/>
      <c r="P375" s="65"/>
      <c r="Q375" s="64"/>
      <c r="R375" s="64"/>
      <c r="S375" s="64"/>
      <c r="T375" s="88"/>
      <c r="U375" s="88"/>
      <c r="V375" s="64"/>
      <c r="W375" s="64"/>
      <c r="X375" s="68"/>
    </row>
    <row r="376" spans="1:24" ht="21" customHeight="1" x14ac:dyDescent="0.3">
      <c r="A376" s="64"/>
      <c r="B376" s="64"/>
      <c r="C376" s="65"/>
      <c r="D376" s="65"/>
      <c r="E376" s="65"/>
      <c r="F376" s="64"/>
      <c r="G376" s="64"/>
      <c r="H376" s="80"/>
      <c r="I376" s="64"/>
      <c r="J376" s="9"/>
      <c r="K376" s="64"/>
      <c r="L376" s="96"/>
      <c r="M376" s="65"/>
      <c r="N376" s="97"/>
      <c r="O376" s="98"/>
      <c r="P376" s="99"/>
      <c r="Q376" s="100"/>
      <c r="R376" s="76"/>
      <c r="S376" s="64"/>
      <c r="T376" s="101"/>
      <c r="U376" s="101"/>
      <c r="V376" s="76"/>
      <c r="W376" s="76"/>
      <c r="X376" s="68"/>
    </row>
    <row r="377" spans="1:24" ht="21" customHeight="1" x14ac:dyDescent="0.3">
      <c r="A377" s="64"/>
      <c r="B377" s="64"/>
      <c r="C377" s="65"/>
      <c r="D377" s="65"/>
      <c r="E377" s="65"/>
      <c r="F377" s="64"/>
      <c r="G377" s="64"/>
      <c r="H377" s="80"/>
      <c r="I377" s="64"/>
      <c r="J377" s="9"/>
      <c r="K377" s="64"/>
      <c r="L377" s="102"/>
      <c r="M377" s="65"/>
      <c r="N377" s="103"/>
      <c r="O377" s="104"/>
      <c r="P377" s="105"/>
      <c r="Q377" s="106"/>
      <c r="R377" s="107"/>
      <c r="S377" s="108"/>
      <c r="T377" s="109"/>
      <c r="U377" s="109"/>
      <c r="V377" s="107"/>
      <c r="W377" s="107"/>
      <c r="X377" s="68"/>
    </row>
    <row r="378" spans="1:24" ht="21" customHeight="1" x14ac:dyDescent="0.3">
      <c r="A378" s="64"/>
      <c r="B378" s="64"/>
      <c r="C378" s="65"/>
      <c r="D378" s="65"/>
      <c r="E378" s="65"/>
      <c r="F378" s="64"/>
      <c r="G378" s="64"/>
      <c r="H378" s="80"/>
      <c r="I378" s="64"/>
      <c r="J378" s="9"/>
      <c r="K378" s="64"/>
      <c r="L378" s="102"/>
      <c r="M378" s="65"/>
      <c r="N378" s="103"/>
      <c r="O378" s="104"/>
      <c r="P378" s="105"/>
      <c r="Q378" s="106"/>
      <c r="R378" s="107"/>
      <c r="S378" s="108"/>
      <c r="T378" s="109"/>
      <c r="U378" s="109"/>
      <c r="V378" s="107"/>
      <c r="W378" s="107"/>
      <c r="X378" s="68"/>
    </row>
    <row r="379" spans="1:24" ht="21" customHeight="1" x14ac:dyDescent="0.3">
      <c r="A379" s="64"/>
      <c r="B379" s="64"/>
      <c r="C379" s="65"/>
      <c r="D379" s="65"/>
      <c r="E379" s="65"/>
      <c r="F379" s="64"/>
      <c r="G379" s="64"/>
      <c r="H379" s="80"/>
      <c r="I379" s="64"/>
      <c r="J379" s="9"/>
      <c r="K379" s="64"/>
      <c r="L379" s="102"/>
      <c r="M379" s="65"/>
      <c r="N379" s="103"/>
      <c r="O379" s="104"/>
      <c r="P379" s="105"/>
      <c r="Q379" s="106"/>
      <c r="R379" s="107"/>
      <c r="S379" s="108"/>
      <c r="T379" s="109"/>
      <c r="U379" s="109"/>
      <c r="V379" s="107"/>
      <c r="W379" s="107"/>
      <c r="X379" s="68"/>
    </row>
    <row r="380" spans="1:24" ht="21" customHeight="1" x14ac:dyDescent="0.3">
      <c r="A380" s="64"/>
      <c r="B380" s="64"/>
      <c r="C380" s="65"/>
      <c r="D380" s="65"/>
      <c r="E380" s="65"/>
      <c r="F380" s="64"/>
      <c r="G380" s="64"/>
      <c r="H380" s="80"/>
      <c r="I380" s="64"/>
      <c r="J380" s="9"/>
      <c r="K380" s="64"/>
      <c r="L380" s="102"/>
      <c r="M380" s="65"/>
      <c r="N380" s="103"/>
      <c r="O380" s="104"/>
      <c r="P380" s="105"/>
      <c r="Q380" s="106"/>
      <c r="R380" s="107"/>
      <c r="S380" s="108"/>
      <c r="T380" s="109"/>
      <c r="U380" s="109"/>
      <c r="V380" s="107"/>
      <c r="W380" s="107"/>
      <c r="X380" s="68"/>
    </row>
    <row r="381" spans="1:24" ht="21" customHeight="1" x14ac:dyDescent="0.3">
      <c r="A381" s="64"/>
      <c r="B381" s="64"/>
      <c r="C381" s="65"/>
      <c r="D381" s="65"/>
      <c r="E381" s="65"/>
      <c r="F381" s="64"/>
      <c r="G381" s="64"/>
      <c r="H381" s="80"/>
      <c r="I381" s="64"/>
      <c r="J381" s="9"/>
      <c r="K381" s="64"/>
      <c r="L381" s="102"/>
      <c r="M381" s="65"/>
      <c r="N381" s="103"/>
      <c r="O381" s="104"/>
      <c r="P381" s="105"/>
      <c r="Q381" s="106"/>
      <c r="R381" s="107"/>
      <c r="S381" s="108"/>
      <c r="T381" s="109"/>
      <c r="U381" s="109"/>
      <c r="V381" s="107"/>
      <c r="W381" s="107"/>
      <c r="X381" s="68"/>
    </row>
    <row r="382" spans="1:24" ht="21" customHeight="1" x14ac:dyDescent="0.3">
      <c r="A382" s="64"/>
      <c r="B382" s="64"/>
      <c r="C382" s="65"/>
      <c r="D382" s="65"/>
      <c r="E382" s="65"/>
      <c r="F382" s="64"/>
      <c r="G382" s="64"/>
      <c r="H382" s="80"/>
      <c r="I382" s="64"/>
      <c r="J382" s="9"/>
      <c r="K382" s="64"/>
      <c r="L382" s="102"/>
      <c r="M382" s="65"/>
      <c r="N382" s="103"/>
      <c r="O382" s="104"/>
      <c r="P382" s="105"/>
      <c r="Q382" s="106"/>
      <c r="R382" s="107"/>
      <c r="S382" s="108"/>
      <c r="T382" s="109"/>
      <c r="U382" s="109"/>
      <c r="V382" s="107"/>
      <c r="W382" s="107"/>
      <c r="X382" s="68"/>
    </row>
    <row r="383" spans="1:24" ht="21" customHeight="1" x14ac:dyDescent="0.3">
      <c r="A383" s="64"/>
      <c r="B383" s="64"/>
      <c r="C383" s="65"/>
      <c r="D383" s="65"/>
      <c r="E383" s="65"/>
      <c r="F383" s="64"/>
      <c r="G383" s="64"/>
      <c r="H383" s="80"/>
      <c r="I383" s="64"/>
      <c r="J383" s="9"/>
      <c r="K383" s="64"/>
      <c r="L383" s="102"/>
      <c r="M383" s="65"/>
      <c r="N383" s="103"/>
      <c r="O383" s="104"/>
      <c r="P383" s="105"/>
      <c r="Q383" s="106"/>
      <c r="R383" s="107"/>
      <c r="S383" s="108"/>
      <c r="T383" s="109"/>
      <c r="U383" s="109"/>
      <c r="V383" s="107"/>
      <c r="W383" s="107"/>
      <c r="X383" s="68"/>
    </row>
    <row r="384" spans="1:24" ht="21" customHeight="1" x14ac:dyDescent="0.3">
      <c r="A384" s="64"/>
      <c r="B384" s="64"/>
      <c r="C384" s="65"/>
      <c r="D384" s="65"/>
      <c r="E384" s="65"/>
      <c r="F384" s="64"/>
      <c r="G384" s="64"/>
      <c r="H384" s="80"/>
      <c r="I384" s="64"/>
      <c r="J384" s="9"/>
      <c r="K384" s="64"/>
      <c r="L384" s="102"/>
      <c r="M384" s="65"/>
      <c r="N384" s="103"/>
      <c r="O384" s="104"/>
      <c r="P384" s="105"/>
      <c r="Q384" s="106"/>
      <c r="R384" s="107"/>
      <c r="S384" s="108"/>
      <c r="T384" s="109"/>
      <c r="U384" s="109"/>
      <c r="V384" s="107"/>
      <c r="W384" s="107"/>
      <c r="X384" s="68"/>
    </row>
    <row r="385" spans="1:24" ht="21" customHeight="1" x14ac:dyDescent="0.3">
      <c r="A385" s="64"/>
      <c r="B385" s="64"/>
      <c r="C385" s="65"/>
      <c r="D385" s="65"/>
      <c r="E385" s="65"/>
      <c r="F385" s="64"/>
      <c r="G385" s="64"/>
      <c r="H385" s="80"/>
      <c r="I385" s="64"/>
      <c r="J385" s="9"/>
      <c r="K385" s="64"/>
      <c r="L385" s="102"/>
      <c r="M385" s="65"/>
      <c r="N385" s="103"/>
      <c r="O385" s="104"/>
      <c r="P385" s="105"/>
      <c r="Q385" s="106"/>
      <c r="R385" s="107"/>
      <c r="S385" s="108"/>
      <c r="T385" s="109"/>
      <c r="U385" s="110"/>
      <c r="V385" s="107"/>
      <c r="W385" s="107"/>
      <c r="X385" s="68"/>
    </row>
    <row r="386" spans="1:24" ht="21" customHeight="1" x14ac:dyDescent="0.3">
      <c r="A386" s="64"/>
      <c r="B386" s="64"/>
      <c r="C386" s="65"/>
      <c r="D386" s="65"/>
      <c r="E386" s="65"/>
      <c r="F386" s="64"/>
      <c r="G386" s="64"/>
      <c r="H386" s="80"/>
      <c r="I386" s="64"/>
      <c r="J386" s="9"/>
      <c r="K386" s="64"/>
      <c r="L386" s="102"/>
      <c r="M386" s="65"/>
      <c r="N386" s="103"/>
      <c r="O386" s="104"/>
      <c r="P386" s="105"/>
      <c r="Q386" s="106"/>
      <c r="R386" s="107"/>
      <c r="S386" s="108"/>
      <c r="T386" s="109"/>
      <c r="U386" s="109"/>
      <c r="V386" s="107"/>
      <c r="W386" s="107"/>
      <c r="X386" s="68"/>
    </row>
    <row r="387" spans="1:24" ht="21" customHeight="1" x14ac:dyDescent="0.3">
      <c r="A387" s="64"/>
      <c r="B387" s="64"/>
      <c r="C387" s="65"/>
      <c r="D387" s="65"/>
      <c r="E387" s="65"/>
      <c r="F387" s="64"/>
      <c r="G387" s="64"/>
      <c r="H387" s="80"/>
      <c r="I387" s="64"/>
      <c r="J387" s="9"/>
      <c r="K387" s="64"/>
      <c r="L387" s="102"/>
      <c r="M387" s="65"/>
      <c r="N387" s="103"/>
      <c r="O387" s="104"/>
      <c r="P387" s="105"/>
      <c r="Q387" s="106"/>
      <c r="R387" s="107"/>
      <c r="S387" s="108"/>
      <c r="T387" s="109"/>
      <c r="U387" s="109"/>
      <c r="V387" s="107"/>
      <c r="W387" s="107"/>
      <c r="X387" s="68"/>
    </row>
    <row r="388" spans="1:24" ht="21" customHeight="1" x14ac:dyDescent="0.3">
      <c r="A388" s="64"/>
      <c r="B388" s="64"/>
      <c r="C388" s="65"/>
      <c r="D388" s="65"/>
      <c r="E388" s="65"/>
      <c r="F388" s="64"/>
      <c r="G388" s="64"/>
      <c r="H388" s="80"/>
      <c r="I388" s="64"/>
      <c r="J388" s="9"/>
      <c r="K388" s="64"/>
      <c r="L388" s="102"/>
      <c r="M388" s="65"/>
      <c r="N388" s="103"/>
      <c r="O388" s="104"/>
      <c r="P388" s="105"/>
      <c r="Q388" s="106"/>
      <c r="R388" s="107"/>
      <c r="S388" s="108"/>
      <c r="T388" s="109"/>
      <c r="U388" s="109"/>
      <c r="V388" s="107"/>
      <c r="W388" s="107"/>
      <c r="X388" s="68"/>
    </row>
    <row r="389" spans="1:24" ht="21" customHeight="1" x14ac:dyDescent="0.3">
      <c r="A389" s="64"/>
      <c r="B389" s="64"/>
      <c r="C389" s="65"/>
      <c r="D389" s="65"/>
      <c r="E389" s="65"/>
      <c r="F389" s="64"/>
      <c r="G389" s="64"/>
      <c r="H389" s="80"/>
      <c r="I389" s="64"/>
      <c r="J389" s="9"/>
      <c r="K389" s="64"/>
      <c r="L389" s="102"/>
      <c r="M389" s="65"/>
      <c r="N389" s="103"/>
      <c r="O389" s="104"/>
      <c r="P389" s="105"/>
      <c r="Q389" s="106"/>
      <c r="R389" s="107"/>
      <c r="S389" s="108"/>
      <c r="T389" s="109"/>
      <c r="U389" s="109"/>
      <c r="V389" s="107"/>
      <c r="W389" s="107"/>
      <c r="X389" s="68"/>
    </row>
    <row r="390" spans="1:24" ht="21" customHeight="1" x14ac:dyDescent="0.3">
      <c r="A390" s="64"/>
      <c r="B390" s="64"/>
      <c r="C390" s="65"/>
      <c r="D390" s="65"/>
      <c r="E390" s="65"/>
      <c r="F390" s="64"/>
      <c r="G390" s="64"/>
      <c r="H390" s="80"/>
      <c r="I390" s="64"/>
      <c r="J390" s="9"/>
      <c r="K390" s="64"/>
      <c r="L390" s="102"/>
      <c r="M390" s="65"/>
      <c r="N390" s="103"/>
      <c r="O390" s="104"/>
      <c r="P390" s="105"/>
      <c r="Q390" s="106"/>
      <c r="R390" s="107"/>
      <c r="S390" s="108"/>
      <c r="T390" s="109"/>
      <c r="U390" s="109"/>
      <c r="V390" s="107"/>
      <c r="W390" s="107"/>
      <c r="X390" s="68"/>
    </row>
    <row r="391" spans="1:24" ht="21" customHeight="1" x14ac:dyDescent="0.3">
      <c r="A391" s="64"/>
      <c r="B391" s="64"/>
      <c r="C391" s="65"/>
      <c r="D391" s="65"/>
      <c r="E391" s="65"/>
      <c r="F391" s="64"/>
      <c r="G391" s="64"/>
      <c r="H391" s="80"/>
      <c r="I391" s="64"/>
      <c r="J391" s="9"/>
      <c r="K391" s="64"/>
      <c r="L391" s="102"/>
      <c r="M391" s="65"/>
      <c r="N391" s="103"/>
      <c r="O391" s="104"/>
      <c r="P391" s="105"/>
      <c r="Q391" s="106"/>
      <c r="R391" s="107"/>
      <c r="S391" s="108"/>
      <c r="T391" s="109"/>
      <c r="U391" s="109"/>
      <c r="V391" s="107"/>
      <c r="W391" s="107"/>
      <c r="X391" s="68"/>
    </row>
    <row r="392" spans="1:24" ht="21" customHeight="1" x14ac:dyDescent="0.3">
      <c r="A392" s="64"/>
      <c r="B392" s="64"/>
      <c r="C392" s="65"/>
      <c r="D392" s="65"/>
      <c r="E392" s="65"/>
      <c r="F392" s="64"/>
      <c r="G392" s="64"/>
      <c r="H392" s="80"/>
      <c r="I392" s="64"/>
      <c r="J392" s="9"/>
      <c r="K392" s="64"/>
      <c r="L392" s="102"/>
      <c r="M392" s="65"/>
      <c r="N392" s="103"/>
      <c r="O392" s="104"/>
      <c r="P392" s="105"/>
      <c r="Q392" s="106"/>
      <c r="R392" s="107"/>
      <c r="S392" s="108"/>
      <c r="T392" s="109"/>
      <c r="U392" s="109"/>
      <c r="V392" s="107"/>
      <c r="W392" s="107"/>
      <c r="X392" s="68"/>
    </row>
    <row r="393" spans="1:24" ht="21" customHeight="1" x14ac:dyDescent="0.3">
      <c r="A393" s="64"/>
      <c r="B393" s="64"/>
      <c r="C393" s="65"/>
      <c r="D393" s="65"/>
      <c r="E393" s="65"/>
      <c r="F393" s="64"/>
      <c r="G393" s="64"/>
      <c r="H393" s="80"/>
      <c r="I393" s="64"/>
      <c r="J393" s="9"/>
      <c r="K393" s="64"/>
      <c r="L393" s="102"/>
      <c r="M393" s="65"/>
      <c r="N393" s="103"/>
      <c r="O393" s="104"/>
      <c r="P393" s="105"/>
      <c r="Q393" s="106"/>
      <c r="R393" s="107"/>
      <c r="S393" s="108"/>
      <c r="T393" s="109"/>
      <c r="U393" s="109"/>
      <c r="V393" s="107"/>
      <c r="W393" s="107"/>
      <c r="X393" s="68"/>
    </row>
    <row r="394" spans="1:24" ht="21" customHeight="1" x14ac:dyDescent="0.3">
      <c r="A394" s="64"/>
      <c r="B394" s="64"/>
      <c r="C394" s="65"/>
      <c r="D394" s="65"/>
      <c r="E394" s="65"/>
      <c r="F394" s="64"/>
      <c r="G394" s="64"/>
      <c r="H394" s="80"/>
      <c r="I394" s="64"/>
      <c r="J394" s="9"/>
      <c r="K394" s="64"/>
      <c r="L394" s="102"/>
      <c r="M394" s="65"/>
      <c r="N394" s="103"/>
      <c r="O394" s="104"/>
      <c r="P394" s="105"/>
      <c r="Q394" s="106"/>
      <c r="R394" s="107"/>
      <c r="S394" s="108"/>
      <c r="T394" s="109"/>
      <c r="U394" s="109"/>
      <c r="V394" s="107"/>
      <c r="W394" s="107"/>
      <c r="X394" s="68"/>
    </row>
    <row r="395" spans="1:24" ht="21" customHeight="1" x14ac:dyDescent="0.3">
      <c r="A395" s="64"/>
      <c r="B395" s="64"/>
      <c r="C395" s="65"/>
      <c r="D395" s="65"/>
      <c r="E395" s="65"/>
      <c r="F395" s="64"/>
      <c r="G395" s="64"/>
      <c r="H395" s="80"/>
      <c r="I395" s="64"/>
      <c r="J395" s="9"/>
      <c r="K395" s="64"/>
      <c r="L395" s="102"/>
      <c r="M395" s="65"/>
      <c r="N395" s="65"/>
      <c r="O395" s="74"/>
      <c r="P395" s="105"/>
      <c r="Q395" s="64"/>
      <c r="R395" s="107"/>
      <c r="S395" s="108"/>
      <c r="T395" s="109"/>
      <c r="U395" s="109"/>
      <c r="V395" s="64"/>
      <c r="W395" s="107"/>
      <c r="X395" s="68"/>
    </row>
    <row r="396" spans="1:24" ht="21" customHeight="1" x14ac:dyDescent="0.3">
      <c r="A396" s="64"/>
      <c r="B396" s="64"/>
      <c r="C396" s="65"/>
      <c r="D396" s="65"/>
      <c r="E396" s="65"/>
      <c r="F396" s="64"/>
      <c r="G396" s="64"/>
      <c r="H396" s="80"/>
      <c r="I396" s="64"/>
      <c r="J396" s="9"/>
      <c r="K396" s="64"/>
      <c r="L396" s="102"/>
      <c r="M396" s="65"/>
      <c r="N396" s="103"/>
      <c r="O396" s="104"/>
      <c r="P396" s="105"/>
      <c r="Q396" s="106"/>
      <c r="R396" s="107"/>
      <c r="S396" s="108"/>
      <c r="T396" s="109"/>
      <c r="U396" s="109"/>
      <c r="V396" s="107"/>
      <c r="W396" s="107"/>
      <c r="X396" s="68"/>
    </row>
    <row r="397" spans="1:24" ht="21" customHeight="1" x14ac:dyDescent="0.3">
      <c r="A397" s="64"/>
      <c r="B397" s="64"/>
      <c r="C397" s="65"/>
      <c r="D397" s="65"/>
      <c r="E397" s="65"/>
      <c r="F397" s="64"/>
      <c r="G397" s="64"/>
      <c r="H397" s="80"/>
      <c r="I397" s="64"/>
      <c r="J397" s="9"/>
      <c r="K397" s="64"/>
      <c r="L397" s="102"/>
      <c r="M397" s="65"/>
      <c r="N397" s="103"/>
      <c r="O397" s="104"/>
      <c r="P397" s="105"/>
      <c r="Q397" s="106"/>
      <c r="R397" s="107"/>
      <c r="S397" s="108"/>
      <c r="T397" s="109"/>
      <c r="U397" s="109"/>
      <c r="V397" s="107"/>
      <c r="W397" s="107"/>
      <c r="X397" s="68"/>
    </row>
    <row r="398" spans="1:24" ht="21" customHeight="1" x14ac:dyDescent="0.3">
      <c r="A398" s="64"/>
      <c r="B398" s="64"/>
      <c r="C398" s="65"/>
      <c r="D398" s="65"/>
      <c r="E398" s="65"/>
      <c r="F398" s="64"/>
      <c r="G398" s="64"/>
      <c r="H398" s="80"/>
      <c r="I398" s="64"/>
      <c r="J398" s="9"/>
      <c r="K398" s="64"/>
      <c r="L398" s="102"/>
      <c r="M398" s="65"/>
      <c r="N398" s="103"/>
      <c r="O398" s="104"/>
      <c r="P398" s="105"/>
      <c r="Q398" s="106"/>
      <c r="R398" s="107"/>
      <c r="S398" s="108"/>
      <c r="T398" s="109"/>
      <c r="U398" s="109"/>
      <c r="V398" s="107"/>
      <c r="W398" s="107"/>
      <c r="X398" s="68"/>
    </row>
    <row r="399" spans="1:24" ht="21" customHeight="1" x14ac:dyDescent="0.3">
      <c r="A399" s="64"/>
      <c r="B399" s="64"/>
      <c r="C399" s="65"/>
      <c r="D399" s="65"/>
      <c r="E399" s="65"/>
      <c r="F399" s="64"/>
      <c r="G399" s="64"/>
      <c r="H399" s="84"/>
      <c r="I399" s="64"/>
      <c r="J399" s="9"/>
      <c r="K399" s="64"/>
      <c r="L399" s="95"/>
      <c r="M399" s="65"/>
      <c r="N399" s="111"/>
      <c r="O399" s="111"/>
      <c r="P399" s="111"/>
      <c r="Q399" s="108"/>
      <c r="R399" s="108"/>
      <c r="S399" s="108"/>
      <c r="T399" s="112"/>
      <c r="U399" s="112"/>
      <c r="V399" s="64"/>
      <c r="W399" s="64"/>
      <c r="X399" s="68"/>
    </row>
    <row r="400" spans="1:24" ht="21" customHeight="1" x14ac:dyDescent="0.3">
      <c r="A400" s="64"/>
      <c r="B400" s="64"/>
      <c r="C400" s="65"/>
      <c r="D400" s="65"/>
      <c r="E400" s="65"/>
      <c r="F400" s="64"/>
      <c r="G400" s="64"/>
      <c r="H400" s="64"/>
      <c r="I400" s="64"/>
      <c r="J400" s="9"/>
      <c r="K400" s="64"/>
      <c r="L400" s="64"/>
      <c r="M400" s="65"/>
      <c r="N400" s="65"/>
      <c r="O400" s="69"/>
      <c r="P400" s="65"/>
      <c r="Q400" s="64"/>
      <c r="R400" s="64"/>
      <c r="S400" s="64"/>
      <c r="T400" s="67"/>
      <c r="U400" s="67"/>
      <c r="V400" s="64"/>
      <c r="W400" s="64"/>
      <c r="X400" s="68"/>
    </row>
    <row r="401" spans="1:24" ht="21" customHeight="1" x14ac:dyDescent="0.3">
      <c r="A401" s="64"/>
      <c r="B401" s="64"/>
      <c r="C401" s="65"/>
      <c r="D401" s="65"/>
      <c r="E401" s="65"/>
      <c r="F401" s="64"/>
      <c r="G401" s="64"/>
      <c r="H401" s="64"/>
      <c r="I401" s="64"/>
      <c r="J401" s="9"/>
      <c r="K401" s="64"/>
      <c r="L401" s="64"/>
      <c r="M401" s="65"/>
      <c r="N401" s="65"/>
      <c r="O401" s="69"/>
      <c r="P401" s="65"/>
      <c r="Q401" s="64"/>
      <c r="R401" s="64"/>
      <c r="S401" s="64"/>
      <c r="T401" s="67"/>
      <c r="U401" s="67"/>
      <c r="V401" s="64"/>
      <c r="W401" s="64"/>
      <c r="X401" s="68"/>
    </row>
    <row r="402" spans="1:24" ht="21" customHeight="1" x14ac:dyDescent="0.3">
      <c r="A402" s="64"/>
      <c r="B402" s="64"/>
      <c r="C402" s="65"/>
      <c r="D402" s="65"/>
      <c r="E402" s="65"/>
      <c r="F402" s="64"/>
      <c r="G402" s="64"/>
      <c r="H402" s="64"/>
      <c r="I402" s="64"/>
      <c r="J402" s="9"/>
      <c r="K402" s="64"/>
      <c r="L402" s="64"/>
      <c r="M402" s="65"/>
      <c r="N402" s="65"/>
      <c r="O402" s="69"/>
      <c r="P402" s="65"/>
      <c r="Q402" s="64"/>
      <c r="R402" s="64"/>
      <c r="S402" s="64"/>
      <c r="T402" s="67"/>
      <c r="U402" s="67"/>
      <c r="V402" s="64"/>
      <c r="W402" s="64"/>
      <c r="X402" s="68"/>
    </row>
    <row r="403" spans="1:24" ht="21" customHeight="1" x14ac:dyDescent="0.3">
      <c r="A403" s="64"/>
      <c r="B403" s="64"/>
      <c r="C403" s="65"/>
      <c r="D403" s="65"/>
      <c r="E403" s="65"/>
      <c r="F403" s="64"/>
      <c r="G403" s="64"/>
      <c r="H403" s="64"/>
      <c r="I403" s="64"/>
      <c r="J403" s="72"/>
      <c r="K403" s="64"/>
      <c r="L403" s="84"/>
      <c r="M403" s="65"/>
      <c r="N403" s="65"/>
      <c r="O403" s="66"/>
      <c r="P403" s="65"/>
      <c r="Q403" s="64"/>
      <c r="R403" s="64"/>
      <c r="S403" s="64"/>
      <c r="T403" s="67"/>
      <c r="U403" s="67"/>
      <c r="V403" s="64"/>
      <c r="W403" s="64"/>
      <c r="X403" s="68"/>
    </row>
    <row r="404" spans="1:24" ht="21" customHeight="1" x14ac:dyDescent="0.3">
      <c r="A404" s="64"/>
      <c r="B404" s="64"/>
      <c r="C404" s="65"/>
      <c r="D404" s="65"/>
      <c r="E404" s="65"/>
      <c r="F404" s="64"/>
      <c r="G404" s="64"/>
      <c r="H404" s="64"/>
      <c r="I404" s="64"/>
      <c r="J404" s="9"/>
      <c r="K404" s="64"/>
      <c r="L404" s="64"/>
      <c r="M404" s="65"/>
      <c r="N404" s="65"/>
      <c r="O404" s="69"/>
      <c r="P404" s="65"/>
      <c r="Q404" s="64"/>
      <c r="R404" s="64"/>
      <c r="S404" s="64"/>
      <c r="T404" s="67"/>
      <c r="U404" s="67"/>
      <c r="V404" s="64"/>
      <c r="W404" s="64"/>
      <c r="X404" s="68"/>
    </row>
    <row r="405" spans="1:24" ht="21" customHeight="1" x14ac:dyDescent="0.3">
      <c r="A405" s="64"/>
      <c r="B405" s="64"/>
      <c r="C405" s="65"/>
      <c r="D405" s="65"/>
      <c r="E405" s="65"/>
      <c r="F405" s="64"/>
      <c r="G405" s="64"/>
      <c r="H405" s="64"/>
      <c r="I405" s="64"/>
      <c r="J405" s="9"/>
      <c r="K405" s="64"/>
      <c r="L405" s="64"/>
      <c r="M405" s="65"/>
      <c r="N405" s="65"/>
      <c r="O405" s="69"/>
      <c r="P405" s="65"/>
      <c r="Q405" s="64"/>
      <c r="R405" s="64"/>
      <c r="S405" s="64"/>
      <c r="T405" s="67"/>
      <c r="U405" s="67"/>
      <c r="V405" s="64"/>
      <c r="W405" s="64"/>
      <c r="X405" s="68"/>
    </row>
    <row r="406" spans="1:24" ht="21" customHeight="1" x14ac:dyDescent="0.3">
      <c r="A406" s="64"/>
      <c r="B406" s="64"/>
      <c r="C406" s="65"/>
      <c r="D406" s="65"/>
      <c r="E406" s="65"/>
      <c r="F406" s="64"/>
      <c r="G406" s="64"/>
      <c r="H406" s="64"/>
      <c r="I406" s="64"/>
      <c r="J406" s="9"/>
      <c r="K406" s="64"/>
      <c r="L406" s="64"/>
      <c r="M406" s="65"/>
      <c r="N406" s="65"/>
      <c r="O406" s="69"/>
      <c r="P406" s="65"/>
      <c r="Q406" s="64"/>
      <c r="R406" s="64"/>
      <c r="S406" s="64"/>
      <c r="T406" s="67"/>
      <c r="U406" s="67"/>
      <c r="V406" s="64"/>
      <c r="W406" s="64"/>
      <c r="X406" s="68"/>
    </row>
    <row r="407" spans="1:24" ht="21" customHeight="1" x14ac:dyDescent="0.3">
      <c r="A407" s="64"/>
      <c r="B407" s="64"/>
      <c r="C407" s="65"/>
      <c r="D407" s="65"/>
      <c r="E407" s="65"/>
      <c r="F407" s="64"/>
      <c r="G407" s="64"/>
      <c r="H407" s="64"/>
      <c r="I407" s="64"/>
      <c r="J407" s="9"/>
      <c r="K407" s="64"/>
      <c r="L407" s="64"/>
      <c r="M407" s="65"/>
      <c r="N407" s="65"/>
      <c r="O407" s="69"/>
      <c r="P407" s="65"/>
      <c r="Q407" s="64"/>
      <c r="R407" s="64"/>
      <c r="S407" s="64"/>
      <c r="T407" s="67"/>
      <c r="U407" s="67"/>
      <c r="V407" s="64"/>
      <c r="W407" s="64"/>
      <c r="X407" s="68"/>
    </row>
    <row r="408" spans="1:24" ht="21" customHeight="1" x14ac:dyDescent="0.3">
      <c r="A408" s="64"/>
      <c r="B408" s="64"/>
      <c r="C408" s="65"/>
      <c r="D408" s="65"/>
      <c r="E408" s="65"/>
      <c r="F408" s="64"/>
      <c r="G408" s="64"/>
      <c r="H408" s="64"/>
      <c r="I408" s="64"/>
      <c r="J408" s="9"/>
      <c r="K408" s="64"/>
      <c r="L408" s="64"/>
      <c r="M408" s="65"/>
      <c r="N408" s="65"/>
      <c r="O408" s="69"/>
      <c r="P408" s="65"/>
      <c r="Q408" s="64"/>
      <c r="R408" s="64"/>
      <c r="S408" s="64"/>
      <c r="T408" s="67"/>
      <c r="U408" s="67"/>
      <c r="V408" s="64"/>
      <c r="W408" s="64"/>
      <c r="X408" s="68"/>
    </row>
    <row r="409" spans="1:24" ht="21" customHeight="1" x14ac:dyDescent="0.3">
      <c r="A409" s="64"/>
      <c r="B409" s="64"/>
      <c r="C409" s="65"/>
      <c r="D409" s="65"/>
      <c r="E409" s="65"/>
      <c r="F409" s="64"/>
      <c r="G409" s="64"/>
      <c r="H409" s="64"/>
      <c r="I409" s="64"/>
      <c r="J409" s="9"/>
      <c r="K409" s="64"/>
      <c r="L409" s="64"/>
      <c r="M409" s="65"/>
      <c r="N409" s="65"/>
      <c r="O409" s="69"/>
      <c r="P409" s="65"/>
      <c r="Q409" s="64"/>
      <c r="R409" s="64"/>
      <c r="S409" s="64"/>
      <c r="T409" s="67"/>
      <c r="U409" s="67"/>
      <c r="V409" s="64"/>
      <c r="W409" s="64"/>
      <c r="X409" s="68"/>
    </row>
    <row r="410" spans="1:24" ht="21" customHeight="1" x14ac:dyDescent="0.3">
      <c r="A410" s="64"/>
      <c r="B410" s="64"/>
      <c r="C410" s="65"/>
      <c r="D410" s="65"/>
      <c r="E410" s="65"/>
      <c r="F410" s="64"/>
      <c r="G410" s="64"/>
      <c r="H410" s="64"/>
      <c r="I410" s="64"/>
      <c r="J410" s="9"/>
      <c r="K410" s="64"/>
      <c r="L410" s="64"/>
      <c r="M410" s="65"/>
      <c r="N410" s="65"/>
      <c r="O410" s="69"/>
      <c r="P410" s="65"/>
      <c r="Q410" s="64"/>
      <c r="R410" s="64"/>
      <c r="S410" s="64"/>
      <c r="T410" s="67"/>
      <c r="U410" s="67"/>
      <c r="V410" s="64"/>
      <c r="W410" s="64"/>
      <c r="X410" s="68"/>
    </row>
    <row r="411" spans="1:24" ht="21" customHeight="1" x14ac:dyDescent="0.3">
      <c r="A411" s="64"/>
      <c r="B411" s="64"/>
      <c r="C411" s="65"/>
      <c r="D411" s="65"/>
      <c r="E411" s="65"/>
      <c r="F411" s="64"/>
      <c r="G411" s="64"/>
      <c r="H411" s="64"/>
      <c r="I411" s="64"/>
      <c r="J411" s="9"/>
      <c r="K411" s="113"/>
      <c r="L411" s="64"/>
      <c r="M411" s="65"/>
      <c r="N411" s="65"/>
      <c r="O411" s="66"/>
      <c r="P411" s="65"/>
      <c r="Q411" s="64"/>
      <c r="R411" s="64"/>
      <c r="S411" s="64"/>
      <c r="T411" s="67"/>
      <c r="U411" s="67"/>
      <c r="V411" s="64"/>
      <c r="W411" s="64"/>
      <c r="X411" s="68"/>
    </row>
    <row r="412" spans="1:24" ht="21" customHeight="1" x14ac:dyDescent="0.3">
      <c r="A412" s="64"/>
      <c r="B412" s="64"/>
      <c r="C412" s="65"/>
      <c r="D412" s="65"/>
      <c r="E412" s="65"/>
      <c r="F412" s="64"/>
      <c r="G412" s="64"/>
      <c r="H412" s="64"/>
      <c r="I412" s="64"/>
      <c r="J412" s="9"/>
      <c r="K412" s="64"/>
      <c r="L412" s="64"/>
      <c r="M412" s="65"/>
      <c r="N412" s="65"/>
      <c r="O412" s="69"/>
      <c r="P412" s="65"/>
      <c r="Q412" s="64"/>
      <c r="R412" s="64"/>
      <c r="S412" s="64"/>
      <c r="T412" s="67"/>
      <c r="U412" s="67"/>
      <c r="V412" s="64"/>
      <c r="W412" s="64"/>
      <c r="X412" s="68"/>
    </row>
    <row r="413" spans="1:24" ht="21" customHeight="1" x14ac:dyDescent="0.3">
      <c r="A413" s="64"/>
      <c r="B413" s="64"/>
      <c r="C413" s="65"/>
      <c r="D413" s="65"/>
      <c r="E413" s="65"/>
      <c r="F413" s="64"/>
      <c r="G413" s="64"/>
      <c r="H413" s="64"/>
      <c r="I413" s="64"/>
      <c r="J413" s="9"/>
      <c r="K413" s="64"/>
      <c r="L413" s="64"/>
      <c r="M413" s="65"/>
      <c r="N413" s="65"/>
      <c r="O413" s="69"/>
      <c r="P413" s="65"/>
      <c r="Q413" s="64"/>
      <c r="R413" s="64"/>
      <c r="S413" s="64"/>
      <c r="T413" s="67"/>
      <c r="U413" s="67"/>
      <c r="V413" s="64"/>
      <c r="W413" s="64"/>
      <c r="X413" s="68"/>
    </row>
    <row r="414" spans="1:24" ht="21" customHeight="1" x14ac:dyDescent="0.3">
      <c r="A414" s="64"/>
      <c r="B414" s="64"/>
      <c r="C414" s="65"/>
      <c r="D414" s="65"/>
      <c r="E414" s="65"/>
      <c r="F414" s="64"/>
      <c r="G414" s="64"/>
      <c r="H414" s="64"/>
      <c r="I414" s="64"/>
      <c r="J414" s="9"/>
      <c r="K414" s="64"/>
      <c r="L414" s="64"/>
      <c r="M414" s="65"/>
      <c r="N414" s="65"/>
      <c r="O414" s="69"/>
      <c r="P414" s="65"/>
      <c r="Q414" s="64"/>
      <c r="R414" s="64"/>
      <c r="S414" s="64"/>
      <c r="T414" s="67"/>
      <c r="U414" s="67"/>
      <c r="V414" s="64"/>
      <c r="W414" s="64"/>
      <c r="X414" s="68"/>
    </row>
    <row r="415" spans="1:24" ht="21" customHeight="1" x14ac:dyDescent="0.3">
      <c r="A415" s="64"/>
      <c r="B415" s="64"/>
      <c r="C415" s="65"/>
      <c r="D415" s="65"/>
      <c r="E415" s="65"/>
      <c r="F415" s="64"/>
      <c r="G415" s="64"/>
      <c r="H415" s="64"/>
      <c r="I415" s="64"/>
      <c r="J415" s="9"/>
      <c r="K415" s="64"/>
      <c r="L415" s="64"/>
      <c r="M415" s="65"/>
      <c r="N415" s="65"/>
      <c r="O415" s="65"/>
      <c r="P415" s="65"/>
      <c r="Q415" s="64"/>
      <c r="R415" s="64"/>
      <c r="S415" s="64"/>
      <c r="T415" s="67"/>
      <c r="U415" s="67"/>
      <c r="V415" s="64"/>
      <c r="W415" s="64"/>
      <c r="X415" s="68"/>
    </row>
    <row r="416" spans="1:24" ht="21" customHeight="1" x14ac:dyDescent="0.3">
      <c r="A416" s="64"/>
      <c r="B416" s="64"/>
      <c r="C416" s="65"/>
      <c r="D416" s="65"/>
      <c r="E416" s="65"/>
      <c r="F416" s="64"/>
      <c r="G416" s="64"/>
      <c r="H416" s="64"/>
      <c r="I416" s="64"/>
      <c r="J416" s="9"/>
      <c r="K416" s="64"/>
      <c r="L416" s="64"/>
      <c r="M416" s="65"/>
      <c r="N416" s="65"/>
      <c r="O416" s="69"/>
      <c r="P416" s="65"/>
      <c r="Q416" s="64"/>
      <c r="R416" s="64"/>
      <c r="S416" s="64"/>
      <c r="T416" s="67"/>
      <c r="U416" s="67"/>
      <c r="V416" s="64"/>
      <c r="W416" s="64"/>
      <c r="X416" s="68"/>
    </row>
    <row r="417" spans="1:24" ht="21" customHeight="1" x14ac:dyDescent="0.3">
      <c r="A417" s="64"/>
      <c r="B417" s="64"/>
      <c r="C417" s="65"/>
      <c r="D417" s="65"/>
      <c r="E417" s="65"/>
      <c r="F417" s="64"/>
      <c r="G417" s="64"/>
      <c r="H417" s="64"/>
      <c r="I417" s="64"/>
      <c r="J417" s="9"/>
      <c r="K417" s="64"/>
      <c r="L417" s="64"/>
      <c r="M417" s="65"/>
      <c r="N417" s="65"/>
      <c r="O417" s="69"/>
      <c r="P417" s="65"/>
      <c r="Q417" s="64"/>
      <c r="R417" s="64"/>
      <c r="S417" s="64"/>
      <c r="T417" s="67"/>
      <c r="U417" s="67"/>
      <c r="V417" s="64"/>
      <c r="W417" s="64"/>
      <c r="X417" s="68"/>
    </row>
    <row r="418" spans="1:24" ht="21" customHeight="1" x14ac:dyDescent="0.3">
      <c r="A418" s="64"/>
      <c r="B418" s="114"/>
      <c r="C418" s="70"/>
      <c r="D418" s="70"/>
      <c r="E418" s="65"/>
      <c r="F418" s="64"/>
      <c r="G418" s="64"/>
      <c r="H418" s="64"/>
      <c r="I418" s="64"/>
      <c r="J418" s="9"/>
      <c r="K418" s="64"/>
      <c r="L418" s="64"/>
      <c r="M418" s="65"/>
      <c r="N418" s="65"/>
      <c r="O418" s="69"/>
      <c r="P418" s="65"/>
      <c r="Q418" s="64"/>
      <c r="R418" s="64"/>
      <c r="S418" s="64"/>
      <c r="T418" s="67"/>
      <c r="U418" s="67"/>
      <c r="V418" s="64"/>
      <c r="W418" s="64"/>
      <c r="X418" s="68"/>
    </row>
    <row r="419" spans="1:24" ht="21" customHeight="1" x14ac:dyDescent="0.3">
      <c r="A419" s="64"/>
      <c r="B419" s="114"/>
      <c r="C419" s="70"/>
      <c r="D419" s="70"/>
      <c r="E419" s="65"/>
      <c r="F419" s="64"/>
      <c r="G419" s="64"/>
      <c r="H419" s="64"/>
      <c r="I419" s="64"/>
      <c r="J419" s="9"/>
      <c r="K419" s="64"/>
      <c r="L419" s="64"/>
      <c r="M419" s="65"/>
      <c r="N419" s="65"/>
      <c r="O419" s="66"/>
      <c r="P419" s="65"/>
      <c r="Q419" s="64"/>
      <c r="R419" s="64"/>
      <c r="S419" s="64"/>
      <c r="T419" s="67"/>
      <c r="U419" s="67"/>
      <c r="V419" s="64"/>
      <c r="W419" s="64"/>
      <c r="X419" s="68"/>
    </row>
    <row r="420" spans="1:24" ht="21" customHeight="1" x14ac:dyDescent="0.3">
      <c r="A420" s="64"/>
      <c r="B420" s="114"/>
      <c r="C420" s="70"/>
      <c r="D420" s="70"/>
      <c r="E420" s="65"/>
      <c r="F420" s="64"/>
      <c r="G420" s="64"/>
      <c r="H420" s="64"/>
      <c r="I420" s="64"/>
      <c r="J420" s="9"/>
      <c r="K420" s="64"/>
      <c r="L420" s="64"/>
      <c r="M420" s="65"/>
      <c r="N420" s="65"/>
      <c r="O420" s="66"/>
      <c r="P420" s="65"/>
      <c r="Q420" s="64"/>
      <c r="R420" s="64"/>
      <c r="S420" s="64"/>
      <c r="T420" s="67"/>
      <c r="U420" s="67"/>
      <c r="V420" s="64"/>
      <c r="W420" s="64"/>
      <c r="X420" s="68"/>
    </row>
    <row r="421" spans="1:24" ht="21" customHeight="1" x14ac:dyDescent="0.3">
      <c r="A421" s="64"/>
      <c r="B421" s="114"/>
      <c r="C421" s="70"/>
      <c r="D421" s="70"/>
      <c r="E421" s="65"/>
      <c r="F421" s="64"/>
      <c r="G421" s="64"/>
      <c r="H421" s="64"/>
      <c r="I421" s="64"/>
      <c r="J421" s="9"/>
      <c r="K421" s="64"/>
      <c r="L421" s="64"/>
      <c r="M421" s="65"/>
      <c r="N421" s="65"/>
      <c r="O421" s="66"/>
      <c r="P421" s="65"/>
      <c r="Q421" s="64"/>
      <c r="R421" s="64"/>
      <c r="S421" s="64"/>
      <c r="T421" s="67"/>
      <c r="U421" s="67"/>
      <c r="V421" s="64"/>
      <c r="W421" s="64"/>
      <c r="X421" s="68"/>
    </row>
    <row r="422" spans="1:24" ht="21" customHeight="1" x14ac:dyDescent="0.3">
      <c r="A422" s="64"/>
      <c r="B422" s="114"/>
      <c r="C422" s="70"/>
      <c r="D422" s="70"/>
      <c r="E422" s="65"/>
      <c r="F422" s="64"/>
      <c r="G422" s="64"/>
      <c r="H422" s="64"/>
      <c r="I422" s="64"/>
      <c r="J422" s="115"/>
      <c r="K422" s="116"/>
      <c r="L422" s="96"/>
      <c r="M422" s="65"/>
      <c r="N422" s="117"/>
      <c r="O422" s="118"/>
      <c r="P422" s="119"/>
      <c r="Q422" s="116"/>
      <c r="R422" s="120"/>
      <c r="S422" s="64"/>
      <c r="T422" s="67"/>
      <c r="U422" s="67"/>
      <c r="V422" s="120"/>
      <c r="W422" s="120"/>
      <c r="X422" s="120"/>
    </row>
    <row r="423" spans="1:24" ht="21" customHeight="1" x14ac:dyDescent="0.3">
      <c r="A423" s="64"/>
      <c r="B423" s="114"/>
      <c r="C423" s="70"/>
      <c r="D423" s="70"/>
      <c r="E423" s="65"/>
      <c r="F423" s="64"/>
      <c r="G423" s="64"/>
      <c r="H423" s="64"/>
      <c r="I423" s="64"/>
      <c r="J423" s="115"/>
      <c r="K423" s="116"/>
      <c r="L423" s="96"/>
      <c r="M423" s="65"/>
      <c r="N423" s="117"/>
      <c r="O423" s="118"/>
      <c r="P423" s="119"/>
      <c r="Q423" s="116"/>
      <c r="R423" s="120"/>
      <c r="S423" s="64"/>
      <c r="T423" s="67"/>
      <c r="U423" s="67"/>
      <c r="V423" s="120"/>
      <c r="W423" s="120"/>
      <c r="X423" s="120"/>
    </row>
    <row r="424" spans="1:24" ht="21" customHeight="1" x14ac:dyDescent="0.3">
      <c r="A424" s="64"/>
      <c r="B424" s="114"/>
      <c r="C424" s="70"/>
      <c r="D424" s="70"/>
      <c r="E424" s="65"/>
      <c r="F424" s="64"/>
      <c r="G424" s="64"/>
      <c r="H424" s="64"/>
      <c r="I424" s="64"/>
      <c r="J424" s="115"/>
      <c r="K424" s="116"/>
      <c r="L424" s="96"/>
      <c r="M424" s="65"/>
      <c r="N424" s="117"/>
      <c r="O424" s="118"/>
      <c r="P424" s="119"/>
      <c r="Q424" s="116"/>
      <c r="R424" s="120"/>
      <c r="S424" s="64"/>
      <c r="T424" s="67"/>
      <c r="U424" s="67"/>
      <c r="V424" s="120"/>
      <c r="W424" s="120"/>
      <c r="X424" s="120"/>
    </row>
    <row r="425" spans="1:24" ht="21" customHeight="1" x14ac:dyDescent="0.3">
      <c r="A425" s="64"/>
      <c r="B425" s="114"/>
      <c r="C425" s="70"/>
      <c r="D425" s="70"/>
      <c r="E425" s="65"/>
      <c r="F425" s="64"/>
      <c r="G425" s="64"/>
      <c r="H425" s="64"/>
      <c r="I425" s="64"/>
      <c r="J425" s="115"/>
      <c r="K425" s="116"/>
      <c r="L425" s="96"/>
      <c r="M425" s="65"/>
      <c r="N425" s="117"/>
      <c r="O425" s="118"/>
      <c r="P425" s="119"/>
      <c r="Q425" s="116"/>
      <c r="R425" s="120"/>
      <c r="S425" s="64"/>
      <c r="T425" s="67"/>
      <c r="U425" s="67"/>
      <c r="V425" s="120"/>
      <c r="W425" s="120"/>
      <c r="X425" s="120"/>
    </row>
    <row r="426" spans="1:24" ht="21" customHeight="1" x14ac:dyDescent="0.3">
      <c r="A426" s="64"/>
      <c r="B426" s="64"/>
      <c r="C426" s="65"/>
      <c r="D426" s="65"/>
      <c r="E426" s="65"/>
      <c r="F426" s="64"/>
      <c r="G426" s="64"/>
      <c r="H426" s="64"/>
      <c r="I426" s="64"/>
      <c r="J426" s="9"/>
      <c r="K426" s="64"/>
      <c r="L426" s="64"/>
      <c r="M426" s="65"/>
      <c r="N426" s="65"/>
      <c r="O426" s="65"/>
      <c r="P426" s="65"/>
      <c r="Q426" s="64"/>
      <c r="R426" s="64"/>
      <c r="S426" s="64"/>
      <c r="T426" s="67"/>
      <c r="U426" s="67"/>
      <c r="V426" s="64"/>
      <c r="W426" s="64"/>
      <c r="X426" s="68"/>
    </row>
    <row r="427" spans="1:24" ht="21" customHeight="1" x14ac:dyDescent="0.3">
      <c r="A427" s="64"/>
      <c r="B427" s="64"/>
      <c r="C427" s="65"/>
      <c r="D427" s="65"/>
      <c r="E427" s="65"/>
      <c r="F427" s="64"/>
      <c r="G427" s="64"/>
      <c r="H427" s="64"/>
      <c r="I427" s="64"/>
      <c r="J427" s="9"/>
      <c r="K427" s="64"/>
      <c r="L427" s="64"/>
      <c r="M427" s="65"/>
      <c r="N427" s="65"/>
      <c r="O427" s="65"/>
      <c r="P427" s="65"/>
      <c r="Q427" s="64"/>
      <c r="R427" s="64"/>
      <c r="S427" s="64"/>
      <c r="T427" s="67"/>
      <c r="U427" s="67"/>
      <c r="V427" s="64"/>
      <c r="W427" s="64"/>
      <c r="X427" s="68"/>
    </row>
    <row r="428" spans="1:24" ht="21" customHeight="1" x14ac:dyDescent="0.3">
      <c r="A428" s="64"/>
      <c r="B428" s="64"/>
      <c r="C428" s="65"/>
      <c r="D428" s="65"/>
      <c r="E428" s="65"/>
      <c r="F428" s="64"/>
      <c r="G428" s="64"/>
      <c r="H428" s="64"/>
      <c r="I428" s="64"/>
      <c r="J428" s="9"/>
      <c r="K428" s="64"/>
      <c r="L428" s="64"/>
      <c r="M428" s="65"/>
      <c r="N428" s="65"/>
      <c r="O428" s="65"/>
      <c r="P428" s="65"/>
      <c r="Q428" s="64"/>
      <c r="R428" s="64"/>
      <c r="S428" s="64"/>
      <c r="T428" s="67"/>
      <c r="U428" s="67"/>
      <c r="V428" s="64"/>
      <c r="W428" s="64"/>
      <c r="X428" s="68"/>
    </row>
    <row r="429" spans="1:24" ht="21" customHeight="1" x14ac:dyDescent="0.3">
      <c r="A429" s="64"/>
      <c r="B429" s="64"/>
      <c r="C429" s="65"/>
      <c r="D429" s="65"/>
      <c r="E429" s="65"/>
      <c r="F429" s="64"/>
      <c r="G429" s="64"/>
      <c r="H429" s="64"/>
      <c r="I429" s="64"/>
      <c r="J429" s="9"/>
      <c r="K429" s="64"/>
      <c r="L429" s="64"/>
      <c r="M429" s="65"/>
      <c r="N429" s="65"/>
      <c r="O429" s="65"/>
      <c r="P429" s="65"/>
      <c r="Q429" s="64"/>
      <c r="R429" s="64"/>
      <c r="S429" s="64"/>
      <c r="T429" s="67"/>
      <c r="U429" s="67"/>
      <c r="V429" s="64"/>
      <c r="W429" s="64"/>
      <c r="X429" s="68"/>
    </row>
    <row r="430" spans="1:24" ht="21" customHeight="1" x14ac:dyDescent="0.3">
      <c r="A430" s="64"/>
      <c r="B430" s="64"/>
      <c r="C430" s="65"/>
      <c r="D430" s="65"/>
      <c r="E430" s="65"/>
      <c r="F430" s="64"/>
      <c r="G430" s="64"/>
      <c r="H430" s="64"/>
      <c r="I430" s="64"/>
      <c r="J430" s="9"/>
      <c r="K430" s="64"/>
      <c r="L430" s="64"/>
      <c r="M430" s="65"/>
      <c r="N430" s="65"/>
      <c r="O430" s="65"/>
      <c r="P430" s="65"/>
      <c r="Q430" s="64"/>
      <c r="R430" s="64"/>
      <c r="S430" s="64"/>
      <c r="T430" s="67"/>
      <c r="U430" s="67"/>
      <c r="V430" s="64"/>
      <c r="W430" s="64"/>
      <c r="X430" s="68"/>
    </row>
    <row r="431" spans="1:24" ht="21" customHeight="1" x14ac:dyDescent="0.3">
      <c r="A431" s="64"/>
      <c r="B431" s="64"/>
      <c r="C431" s="65"/>
      <c r="D431" s="65"/>
      <c r="E431" s="65"/>
      <c r="F431" s="64"/>
      <c r="G431" s="64"/>
      <c r="H431" s="64"/>
      <c r="I431" s="64"/>
      <c r="J431" s="9"/>
      <c r="K431" s="64"/>
      <c r="L431" s="64"/>
      <c r="M431" s="65"/>
      <c r="N431" s="65"/>
      <c r="O431" s="65"/>
      <c r="P431" s="65"/>
      <c r="Q431" s="64"/>
      <c r="R431" s="64"/>
      <c r="S431" s="64"/>
      <c r="T431" s="67"/>
      <c r="U431" s="67"/>
      <c r="V431" s="64"/>
      <c r="W431" s="64"/>
      <c r="X431" s="68"/>
    </row>
    <row r="432" spans="1:24" ht="21" customHeight="1" x14ac:dyDescent="0.3">
      <c r="A432" s="64"/>
      <c r="B432" s="64"/>
      <c r="C432" s="65"/>
      <c r="D432" s="65"/>
      <c r="E432" s="65"/>
      <c r="F432" s="64"/>
      <c r="G432" s="64"/>
      <c r="H432" s="64"/>
      <c r="I432" s="64"/>
      <c r="J432" s="9"/>
      <c r="K432" s="64"/>
      <c r="L432" s="64"/>
      <c r="M432" s="65"/>
      <c r="N432" s="65"/>
      <c r="O432" s="65"/>
      <c r="P432" s="65"/>
      <c r="Q432" s="64"/>
      <c r="R432" s="64"/>
      <c r="S432" s="64"/>
      <c r="T432" s="67"/>
      <c r="U432" s="67"/>
      <c r="V432" s="64"/>
      <c r="W432" s="64"/>
      <c r="X432" s="68"/>
    </row>
    <row r="433" spans="1:24" ht="21" customHeight="1" x14ac:dyDescent="0.3">
      <c r="A433" s="64"/>
      <c r="B433" s="64"/>
      <c r="C433" s="65"/>
      <c r="D433" s="65"/>
      <c r="E433" s="65"/>
      <c r="F433" s="64"/>
      <c r="G433" s="64"/>
      <c r="H433" s="64"/>
      <c r="I433" s="64"/>
      <c r="J433" s="9"/>
      <c r="K433" s="64"/>
      <c r="L433" s="64"/>
      <c r="M433" s="65"/>
      <c r="N433" s="65"/>
      <c r="O433" s="65"/>
      <c r="P433" s="65"/>
      <c r="Q433" s="64"/>
      <c r="R433" s="64"/>
      <c r="S433" s="64"/>
      <c r="T433" s="67"/>
      <c r="U433" s="67"/>
      <c r="V433" s="64"/>
      <c r="W433" s="64"/>
      <c r="X433" s="68"/>
    </row>
    <row r="434" spans="1:24" ht="21" customHeight="1" x14ac:dyDescent="0.3">
      <c r="A434" s="64"/>
      <c r="B434" s="64"/>
      <c r="C434" s="65"/>
      <c r="D434" s="65"/>
      <c r="E434" s="65"/>
      <c r="F434" s="64"/>
      <c r="G434" s="64"/>
      <c r="H434" s="64"/>
      <c r="I434" s="64"/>
      <c r="J434" s="9"/>
      <c r="K434" s="64"/>
      <c r="L434" s="64"/>
      <c r="M434" s="65"/>
      <c r="N434" s="65"/>
      <c r="O434" s="65"/>
      <c r="P434" s="65"/>
      <c r="Q434" s="64"/>
      <c r="R434" s="64"/>
      <c r="S434" s="64"/>
      <c r="T434" s="67"/>
      <c r="U434" s="67"/>
      <c r="V434" s="64"/>
      <c r="W434" s="64"/>
      <c r="X434" s="68"/>
    </row>
    <row r="435" spans="1:24" ht="21" customHeight="1" x14ac:dyDescent="0.3">
      <c r="A435" s="64"/>
      <c r="B435" s="64"/>
      <c r="C435" s="65"/>
      <c r="D435" s="65"/>
      <c r="E435" s="65"/>
      <c r="F435" s="64"/>
      <c r="G435" s="64"/>
      <c r="H435" s="64"/>
      <c r="I435" s="64"/>
      <c r="J435" s="9"/>
      <c r="K435" s="64"/>
      <c r="L435" s="64"/>
      <c r="M435" s="65"/>
      <c r="N435" s="65"/>
      <c r="O435" s="65"/>
      <c r="P435" s="65"/>
      <c r="Q435" s="64"/>
      <c r="R435" s="64"/>
      <c r="S435" s="64"/>
      <c r="T435" s="67"/>
      <c r="U435" s="67"/>
      <c r="V435" s="64"/>
      <c r="W435" s="64"/>
      <c r="X435" s="68"/>
    </row>
    <row r="436" spans="1:24" ht="21" customHeight="1" x14ac:dyDescent="0.3">
      <c r="A436" s="64"/>
      <c r="B436" s="64"/>
      <c r="C436" s="65"/>
      <c r="D436" s="65"/>
      <c r="E436" s="65"/>
      <c r="F436" s="64"/>
      <c r="G436" s="64"/>
      <c r="H436" s="64"/>
      <c r="I436" s="64"/>
      <c r="J436" s="9"/>
      <c r="K436" s="64"/>
      <c r="L436" s="64"/>
      <c r="M436" s="65"/>
      <c r="N436" s="65"/>
      <c r="O436" s="65"/>
      <c r="P436" s="65"/>
      <c r="Q436" s="64"/>
      <c r="R436" s="64"/>
      <c r="S436" s="64"/>
      <c r="T436" s="67"/>
      <c r="U436" s="67"/>
      <c r="V436" s="64"/>
      <c r="W436" s="64"/>
      <c r="X436" s="68"/>
    </row>
    <row r="437" spans="1:24" ht="21" customHeight="1" x14ac:dyDescent="0.3">
      <c r="A437" s="64"/>
      <c r="B437" s="64"/>
      <c r="C437" s="65"/>
      <c r="D437" s="65"/>
      <c r="E437" s="65"/>
      <c r="F437" s="64"/>
      <c r="G437" s="64"/>
      <c r="H437" s="64"/>
      <c r="I437" s="64"/>
      <c r="J437" s="9"/>
      <c r="K437" s="64"/>
      <c r="L437" s="64"/>
      <c r="M437" s="65"/>
      <c r="N437" s="65"/>
      <c r="O437" s="65"/>
      <c r="P437" s="65"/>
      <c r="Q437" s="64"/>
      <c r="R437" s="64"/>
      <c r="S437" s="64"/>
      <c r="T437" s="67"/>
      <c r="U437" s="67"/>
      <c r="V437" s="64"/>
      <c r="W437" s="64"/>
      <c r="X437" s="68"/>
    </row>
    <row r="438" spans="1:24" ht="21" customHeight="1" x14ac:dyDescent="0.3">
      <c r="A438" s="64"/>
      <c r="B438" s="64"/>
      <c r="C438" s="65"/>
      <c r="D438" s="65"/>
      <c r="E438" s="65"/>
      <c r="F438" s="64"/>
      <c r="G438" s="64"/>
      <c r="H438" s="64"/>
      <c r="I438" s="64"/>
      <c r="J438" s="9"/>
      <c r="K438" s="64"/>
      <c r="L438" s="64"/>
      <c r="M438" s="65"/>
      <c r="N438" s="65"/>
      <c r="O438" s="65"/>
      <c r="P438" s="65"/>
      <c r="Q438" s="64"/>
      <c r="R438" s="64"/>
      <c r="S438" s="64"/>
      <c r="T438" s="67"/>
      <c r="U438" s="67"/>
      <c r="V438" s="64"/>
      <c r="W438" s="64"/>
      <c r="X438" s="68"/>
    </row>
    <row r="439" spans="1:24" ht="21" customHeight="1" x14ac:dyDescent="0.3">
      <c r="A439" s="64"/>
      <c r="B439" s="64"/>
      <c r="C439" s="65"/>
      <c r="D439" s="65"/>
      <c r="E439" s="65"/>
      <c r="F439" s="64"/>
      <c r="G439" s="64"/>
      <c r="H439" s="64"/>
      <c r="I439" s="64"/>
      <c r="J439" s="9"/>
      <c r="K439" s="64"/>
      <c r="L439" s="64"/>
      <c r="M439" s="65"/>
      <c r="N439" s="65"/>
      <c r="O439" s="65"/>
      <c r="P439" s="65"/>
      <c r="Q439" s="64"/>
      <c r="R439" s="64"/>
      <c r="S439" s="64"/>
      <c r="T439" s="67"/>
      <c r="U439" s="67"/>
      <c r="V439" s="64"/>
      <c r="W439" s="64"/>
      <c r="X439" s="68"/>
    </row>
    <row r="440" spans="1:24" ht="21" customHeight="1" x14ac:dyDescent="0.3">
      <c r="A440" s="64"/>
      <c r="B440" s="64"/>
      <c r="C440" s="65"/>
      <c r="D440" s="65"/>
      <c r="E440" s="65"/>
      <c r="F440" s="64"/>
      <c r="G440" s="64"/>
      <c r="H440" s="64"/>
      <c r="I440" s="64"/>
      <c r="J440" s="9"/>
      <c r="K440" s="64"/>
      <c r="L440" s="64"/>
      <c r="M440" s="65"/>
      <c r="N440" s="65"/>
      <c r="O440" s="65"/>
      <c r="P440" s="65"/>
      <c r="Q440" s="64"/>
      <c r="R440" s="64"/>
      <c r="S440" s="64"/>
      <c r="T440" s="67"/>
      <c r="U440" s="67"/>
      <c r="V440" s="64"/>
      <c r="W440" s="64"/>
      <c r="X440" s="68"/>
    </row>
    <row r="441" spans="1:24" ht="21" customHeight="1" x14ac:dyDescent="0.3">
      <c r="A441" s="64"/>
      <c r="B441" s="64"/>
      <c r="C441" s="65"/>
      <c r="D441" s="65"/>
      <c r="E441" s="65"/>
      <c r="F441" s="64"/>
      <c r="G441" s="64"/>
      <c r="H441" s="64"/>
      <c r="I441" s="64"/>
      <c r="J441" s="9"/>
      <c r="K441" s="64"/>
      <c r="L441" s="64"/>
      <c r="M441" s="65"/>
      <c r="N441" s="65"/>
      <c r="O441" s="65"/>
      <c r="P441" s="65"/>
      <c r="Q441" s="64"/>
      <c r="R441" s="64"/>
      <c r="S441" s="64"/>
      <c r="T441" s="67"/>
      <c r="U441" s="67"/>
      <c r="V441" s="64"/>
      <c r="W441" s="64"/>
      <c r="X441" s="68"/>
    </row>
    <row r="442" spans="1:24" ht="21" customHeight="1" x14ac:dyDescent="0.3">
      <c r="A442" s="64"/>
      <c r="B442" s="64"/>
      <c r="C442" s="65"/>
      <c r="D442" s="65"/>
      <c r="E442" s="65"/>
      <c r="F442" s="64"/>
      <c r="G442" s="64"/>
      <c r="H442" s="64"/>
      <c r="I442" s="64"/>
      <c r="J442" s="9"/>
      <c r="K442" s="64"/>
      <c r="L442" s="64"/>
      <c r="M442" s="65"/>
      <c r="N442" s="65"/>
      <c r="O442" s="65"/>
      <c r="P442" s="65"/>
      <c r="Q442" s="64"/>
      <c r="R442" s="64"/>
      <c r="S442" s="64"/>
      <c r="T442" s="67"/>
      <c r="U442" s="67"/>
      <c r="V442" s="64"/>
      <c r="W442" s="64"/>
      <c r="X442" s="68"/>
    </row>
    <row r="443" spans="1:24" ht="21" customHeight="1" x14ac:dyDescent="0.3">
      <c r="A443" s="64"/>
      <c r="B443" s="64"/>
      <c r="C443" s="65"/>
      <c r="D443" s="65"/>
      <c r="E443" s="65"/>
      <c r="F443" s="64"/>
      <c r="G443" s="64"/>
      <c r="H443" s="64"/>
      <c r="I443" s="64"/>
      <c r="J443" s="9"/>
      <c r="K443" s="64"/>
      <c r="L443" s="64"/>
      <c r="M443" s="65"/>
      <c r="N443" s="65"/>
      <c r="O443" s="65"/>
      <c r="P443" s="65"/>
      <c r="Q443" s="64"/>
      <c r="R443" s="64"/>
      <c r="S443" s="64"/>
      <c r="T443" s="67"/>
      <c r="U443" s="67"/>
      <c r="V443" s="64"/>
      <c r="W443" s="64"/>
      <c r="X443" s="68"/>
    </row>
    <row r="444" spans="1:24" ht="21" customHeight="1" x14ac:dyDescent="0.3">
      <c r="A444" s="64"/>
      <c r="B444" s="64"/>
      <c r="C444" s="65"/>
      <c r="D444" s="65"/>
      <c r="E444" s="65"/>
      <c r="F444" s="64"/>
      <c r="G444" s="64"/>
      <c r="H444" s="64"/>
      <c r="I444" s="64"/>
      <c r="J444" s="9"/>
      <c r="K444" s="64"/>
      <c r="L444" s="64"/>
      <c r="M444" s="65"/>
      <c r="N444" s="65"/>
      <c r="O444" s="65"/>
      <c r="P444" s="65"/>
      <c r="Q444" s="64"/>
      <c r="R444" s="64"/>
      <c r="S444" s="64"/>
      <c r="T444" s="67"/>
      <c r="U444" s="67"/>
      <c r="V444" s="64"/>
      <c r="W444" s="64"/>
      <c r="X444" s="68"/>
    </row>
    <row r="445" spans="1:24" ht="21" customHeight="1" x14ac:dyDescent="0.3">
      <c r="A445" s="64"/>
      <c r="B445" s="64"/>
      <c r="C445" s="65"/>
      <c r="D445" s="65"/>
      <c r="E445" s="65"/>
      <c r="F445" s="64"/>
      <c r="G445" s="64"/>
      <c r="H445" s="64"/>
      <c r="I445" s="64"/>
      <c r="J445" s="9"/>
      <c r="K445" s="64"/>
      <c r="L445" s="64"/>
      <c r="M445" s="65"/>
      <c r="N445" s="65"/>
      <c r="O445" s="65"/>
      <c r="P445" s="65"/>
      <c r="Q445" s="64"/>
      <c r="R445" s="64"/>
      <c r="S445" s="64"/>
      <c r="T445" s="67"/>
      <c r="U445" s="67"/>
      <c r="V445" s="64"/>
      <c r="W445" s="64"/>
      <c r="X445" s="68"/>
    </row>
    <row r="446" spans="1:24" ht="21" customHeight="1" x14ac:dyDescent="0.3">
      <c r="A446" s="64"/>
      <c r="B446" s="64"/>
      <c r="C446" s="65"/>
      <c r="D446" s="65"/>
      <c r="E446" s="65"/>
      <c r="F446" s="64"/>
      <c r="G446" s="64"/>
      <c r="H446" s="64"/>
      <c r="I446" s="64"/>
      <c r="J446" s="9"/>
      <c r="K446" s="64"/>
      <c r="L446" s="64"/>
      <c r="M446" s="65"/>
      <c r="N446" s="65"/>
      <c r="O446" s="65"/>
      <c r="P446" s="65"/>
      <c r="Q446" s="64"/>
      <c r="R446" s="64"/>
      <c r="S446" s="64"/>
      <c r="T446" s="67"/>
      <c r="U446" s="67"/>
      <c r="V446" s="64"/>
      <c r="W446" s="64"/>
      <c r="X446" s="68"/>
    </row>
    <row r="447" spans="1:24" ht="21" customHeight="1" x14ac:dyDescent="0.3">
      <c r="A447" s="64"/>
      <c r="B447" s="64"/>
      <c r="C447" s="65"/>
      <c r="D447" s="65"/>
      <c r="E447" s="65"/>
      <c r="F447" s="64"/>
      <c r="G447" s="64"/>
      <c r="H447" s="64"/>
      <c r="I447" s="64"/>
      <c r="J447" s="9"/>
      <c r="K447" s="64"/>
      <c r="L447" s="64"/>
      <c r="M447" s="65"/>
      <c r="N447" s="65"/>
      <c r="O447" s="65"/>
      <c r="P447" s="65"/>
      <c r="Q447" s="64"/>
      <c r="R447" s="64"/>
      <c r="S447" s="64"/>
      <c r="T447" s="67"/>
      <c r="U447" s="67"/>
      <c r="V447" s="64"/>
      <c r="W447" s="64"/>
      <c r="X447" s="68"/>
    </row>
    <row r="448" spans="1:24" ht="21" customHeight="1" x14ac:dyDescent="0.3">
      <c r="A448" s="64"/>
      <c r="B448" s="64"/>
      <c r="C448" s="65"/>
      <c r="D448" s="65"/>
      <c r="E448" s="65"/>
      <c r="F448" s="64"/>
      <c r="G448" s="64"/>
      <c r="H448" s="64"/>
      <c r="I448" s="64"/>
      <c r="J448" s="9"/>
      <c r="K448" s="64"/>
      <c r="L448" s="64"/>
      <c r="M448" s="65"/>
      <c r="N448" s="65"/>
      <c r="O448" s="65"/>
      <c r="P448" s="65"/>
      <c r="Q448" s="64"/>
      <c r="R448" s="64"/>
      <c r="S448" s="64"/>
      <c r="T448" s="67"/>
      <c r="U448" s="67"/>
      <c r="V448" s="64"/>
      <c r="W448" s="64"/>
      <c r="X448" s="68"/>
    </row>
    <row r="449" spans="1:24" ht="21" customHeight="1" x14ac:dyDescent="0.3">
      <c r="A449" s="64"/>
      <c r="B449" s="64"/>
      <c r="C449" s="65"/>
      <c r="D449" s="65"/>
      <c r="E449" s="65"/>
      <c r="F449" s="64"/>
      <c r="G449" s="64"/>
      <c r="H449" s="64"/>
      <c r="I449" s="64"/>
      <c r="J449" s="9"/>
      <c r="K449" s="64"/>
      <c r="L449" s="64"/>
      <c r="M449" s="65"/>
      <c r="N449" s="65"/>
      <c r="O449" s="65"/>
      <c r="P449" s="65"/>
      <c r="Q449" s="64"/>
      <c r="R449" s="64"/>
      <c r="S449" s="64"/>
      <c r="T449" s="67"/>
      <c r="U449" s="67"/>
      <c r="V449" s="64"/>
      <c r="W449" s="64"/>
      <c r="X449" s="68"/>
    </row>
    <row r="450" spans="1:24" ht="21" customHeight="1" x14ac:dyDescent="0.3">
      <c r="A450" s="64"/>
      <c r="B450" s="64"/>
      <c r="C450" s="65"/>
      <c r="D450" s="65"/>
      <c r="E450" s="65"/>
      <c r="F450" s="64"/>
      <c r="G450" s="64"/>
      <c r="H450" s="64"/>
      <c r="I450" s="64"/>
      <c r="J450" s="9"/>
      <c r="K450" s="64"/>
      <c r="L450" s="64"/>
      <c r="M450" s="65"/>
      <c r="N450" s="65"/>
      <c r="O450" s="65"/>
      <c r="P450" s="65"/>
      <c r="Q450" s="64"/>
      <c r="R450" s="64"/>
      <c r="S450" s="64"/>
      <c r="T450" s="67"/>
      <c r="U450" s="67"/>
      <c r="V450" s="64"/>
      <c r="W450" s="64"/>
      <c r="X450" s="68"/>
    </row>
    <row r="451" spans="1:24" ht="21" customHeight="1" x14ac:dyDescent="0.3">
      <c r="A451" s="64"/>
      <c r="B451" s="64"/>
      <c r="C451" s="65"/>
      <c r="D451" s="65"/>
      <c r="E451" s="65"/>
      <c r="F451" s="64"/>
      <c r="G451" s="64"/>
      <c r="H451" s="64"/>
      <c r="I451" s="64"/>
      <c r="J451" s="9"/>
      <c r="K451" s="64"/>
      <c r="L451" s="64"/>
      <c r="M451" s="65"/>
      <c r="N451" s="65"/>
      <c r="O451" s="65"/>
      <c r="P451" s="65"/>
      <c r="Q451" s="64"/>
      <c r="R451" s="64"/>
      <c r="S451" s="64"/>
      <c r="T451" s="67"/>
      <c r="U451" s="67"/>
      <c r="V451" s="64"/>
      <c r="W451" s="64"/>
      <c r="X451" s="68"/>
    </row>
    <row r="452" spans="1:24" ht="21" customHeight="1" x14ac:dyDescent="0.3">
      <c r="A452" s="64"/>
      <c r="B452" s="64"/>
      <c r="C452" s="65"/>
      <c r="D452" s="65"/>
      <c r="E452" s="65"/>
      <c r="F452" s="64"/>
      <c r="G452" s="64"/>
      <c r="H452" s="64"/>
      <c r="I452" s="64"/>
      <c r="J452" s="9"/>
      <c r="K452" s="64"/>
      <c r="L452" s="64"/>
      <c r="M452" s="65"/>
      <c r="N452" s="65"/>
      <c r="O452" s="65"/>
      <c r="P452" s="65"/>
      <c r="Q452" s="64"/>
      <c r="R452" s="64"/>
      <c r="S452" s="64"/>
      <c r="T452" s="67"/>
      <c r="U452" s="67"/>
      <c r="V452" s="64"/>
      <c r="W452" s="64"/>
      <c r="X452" s="68"/>
    </row>
    <row r="453" spans="1:24" ht="21" customHeight="1" x14ac:dyDescent="0.3">
      <c r="A453" s="64"/>
      <c r="B453" s="64"/>
      <c r="C453" s="65"/>
      <c r="D453" s="65"/>
      <c r="E453" s="65"/>
      <c r="F453" s="64"/>
      <c r="G453" s="64"/>
      <c r="H453" s="64"/>
      <c r="I453" s="64"/>
      <c r="J453" s="9"/>
      <c r="K453" s="64"/>
      <c r="L453" s="64"/>
      <c r="M453" s="65"/>
      <c r="N453" s="65"/>
      <c r="O453" s="65"/>
      <c r="P453" s="65"/>
      <c r="Q453" s="64"/>
      <c r="R453" s="64"/>
      <c r="S453" s="64"/>
      <c r="T453" s="67"/>
      <c r="U453" s="67"/>
      <c r="V453" s="64"/>
      <c r="W453" s="64"/>
      <c r="X453" s="68"/>
    </row>
    <row r="454" spans="1:24" ht="21" customHeight="1" x14ac:dyDescent="0.3">
      <c r="A454" s="64"/>
      <c r="B454" s="64"/>
      <c r="C454" s="65"/>
      <c r="D454" s="65"/>
      <c r="E454" s="65"/>
      <c r="F454" s="64"/>
      <c r="G454" s="64"/>
      <c r="H454" s="64"/>
      <c r="I454" s="64"/>
      <c r="J454" s="9"/>
      <c r="K454" s="64"/>
      <c r="L454" s="64"/>
      <c r="M454" s="65"/>
      <c r="N454" s="65"/>
      <c r="O454" s="65"/>
      <c r="P454" s="65"/>
      <c r="Q454" s="64"/>
      <c r="R454" s="64"/>
      <c r="S454" s="64"/>
      <c r="T454" s="67"/>
      <c r="U454" s="67"/>
      <c r="V454" s="64"/>
      <c r="W454" s="64"/>
      <c r="X454" s="68"/>
    </row>
    <row r="455" spans="1:24" ht="21" customHeight="1" x14ac:dyDescent="0.3">
      <c r="A455" s="64"/>
      <c r="B455" s="64"/>
      <c r="C455" s="65"/>
      <c r="D455" s="65"/>
      <c r="E455" s="65"/>
      <c r="F455" s="64"/>
      <c r="G455" s="64"/>
      <c r="H455" s="64"/>
      <c r="I455" s="64"/>
      <c r="J455" s="9"/>
      <c r="K455" s="64"/>
      <c r="L455" s="64"/>
      <c r="M455" s="65"/>
      <c r="N455" s="65"/>
      <c r="O455" s="65"/>
      <c r="P455" s="65"/>
      <c r="Q455" s="64"/>
      <c r="R455" s="64"/>
      <c r="S455" s="64"/>
      <c r="T455" s="67"/>
      <c r="U455" s="67"/>
      <c r="V455" s="64"/>
      <c r="W455" s="64"/>
      <c r="X455" s="68"/>
    </row>
    <row r="456" spans="1:24" ht="21" customHeight="1" x14ac:dyDescent="0.3">
      <c r="A456" s="64"/>
      <c r="B456" s="64"/>
      <c r="C456" s="65"/>
      <c r="D456" s="65"/>
      <c r="E456" s="65"/>
      <c r="F456" s="64"/>
      <c r="G456" s="64"/>
      <c r="H456" s="64"/>
      <c r="I456" s="64"/>
      <c r="J456" s="9"/>
      <c r="K456" s="64"/>
      <c r="L456" s="64"/>
      <c r="M456" s="65"/>
      <c r="N456" s="65"/>
      <c r="O456" s="65"/>
      <c r="P456" s="65"/>
      <c r="Q456" s="64"/>
      <c r="R456" s="64"/>
      <c r="S456" s="64"/>
      <c r="T456" s="67"/>
      <c r="U456" s="67"/>
      <c r="V456" s="64"/>
      <c r="W456" s="64"/>
      <c r="X456" s="68"/>
    </row>
    <row r="457" spans="1:24" ht="21" customHeight="1" x14ac:dyDescent="0.3">
      <c r="A457" s="64"/>
      <c r="B457" s="64"/>
      <c r="C457" s="65"/>
      <c r="D457" s="65"/>
      <c r="E457" s="65"/>
      <c r="F457" s="64"/>
      <c r="G457" s="64"/>
      <c r="H457" s="64"/>
      <c r="I457" s="64"/>
      <c r="J457" s="9"/>
      <c r="K457" s="64"/>
      <c r="L457" s="64"/>
      <c r="M457" s="65"/>
      <c r="N457" s="65"/>
      <c r="O457" s="65"/>
      <c r="P457" s="65"/>
      <c r="Q457" s="64"/>
      <c r="R457" s="64"/>
      <c r="S457" s="64"/>
      <c r="T457" s="67"/>
      <c r="U457" s="67"/>
      <c r="V457" s="64"/>
      <c r="W457" s="64"/>
      <c r="X457" s="68"/>
    </row>
    <row r="458" spans="1:24" ht="21" customHeight="1" x14ac:dyDescent="0.3">
      <c r="A458" s="64"/>
      <c r="B458" s="64"/>
      <c r="C458" s="65"/>
      <c r="D458" s="65"/>
      <c r="E458" s="65"/>
      <c r="F458" s="64"/>
      <c r="G458" s="64"/>
      <c r="H458" s="64"/>
      <c r="I458" s="64"/>
      <c r="J458" s="9"/>
      <c r="K458" s="64"/>
      <c r="L458" s="64"/>
      <c r="M458" s="65"/>
      <c r="N458" s="65"/>
      <c r="O458" s="65"/>
      <c r="P458" s="65"/>
      <c r="Q458" s="64"/>
      <c r="R458" s="64"/>
      <c r="S458" s="64"/>
      <c r="T458" s="67"/>
      <c r="U458" s="67"/>
      <c r="V458" s="64"/>
      <c r="W458" s="64"/>
      <c r="X458" s="68"/>
    </row>
    <row r="459" spans="1:24" ht="21" customHeight="1" x14ac:dyDescent="0.3">
      <c r="A459" s="64"/>
      <c r="B459" s="64"/>
      <c r="C459" s="65"/>
      <c r="D459" s="65"/>
      <c r="E459" s="65"/>
      <c r="F459" s="64"/>
      <c r="G459" s="64"/>
      <c r="H459" s="64"/>
      <c r="I459" s="64"/>
      <c r="J459" s="9"/>
      <c r="K459" s="64"/>
      <c r="L459" s="64"/>
      <c r="M459" s="65"/>
      <c r="N459" s="65"/>
      <c r="O459" s="65"/>
      <c r="P459" s="65"/>
      <c r="Q459" s="64"/>
      <c r="R459" s="64"/>
      <c r="S459" s="64"/>
      <c r="T459" s="67"/>
      <c r="U459" s="67"/>
      <c r="V459" s="64"/>
      <c r="W459" s="64"/>
      <c r="X459" s="68"/>
    </row>
    <row r="460" spans="1:24" ht="21" customHeight="1" x14ac:dyDescent="0.3">
      <c r="A460" s="64"/>
      <c r="B460" s="64"/>
      <c r="C460" s="65"/>
      <c r="D460" s="65"/>
      <c r="E460" s="65"/>
      <c r="F460" s="64"/>
      <c r="G460" s="64"/>
      <c r="H460" s="64"/>
      <c r="I460" s="64"/>
      <c r="J460" s="9"/>
      <c r="K460" s="64"/>
      <c r="L460" s="64"/>
      <c r="M460" s="65"/>
      <c r="N460" s="65"/>
      <c r="O460" s="65"/>
      <c r="P460" s="65"/>
      <c r="Q460" s="64"/>
      <c r="R460" s="64"/>
      <c r="S460" s="64"/>
      <c r="T460" s="67"/>
      <c r="U460" s="67"/>
      <c r="V460" s="64"/>
      <c r="W460" s="64"/>
      <c r="X460" s="68"/>
    </row>
    <row r="461" spans="1:24" ht="21" customHeight="1" x14ac:dyDescent="0.3">
      <c r="A461" s="64"/>
      <c r="B461" s="64"/>
      <c r="C461" s="65"/>
      <c r="D461" s="65"/>
      <c r="E461" s="65"/>
      <c r="F461" s="64"/>
      <c r="G461" s="64"/>
      <c r="H461" s="64"/>
      <c r="I461" s="64"/>
      <c r="J461" s="9"/>
      <c r="K461" s="64"/>
      <c r="L461" s="64"/>
      <c r="M461" s="65"/>
      <c r="N461" s="65"/>
      <c r="O461" s="65"/>
      <c r="P461" s="65"/>
      <c r="Q461" s="64"/>
      <c r="R461" s="64"/>
      <c r="S461" s="64"/>
      <c r="T461" s="67"/>
      <c r="U461" s="67"/>
      <c r="V461" s="64"/>
      <c r="W461" s="64"/>
      <c r="X461" s="68"/>
    </row>
    <row r="462" spans="1:24" ht="21" customHeight="1" x14ac:dyDescent="0.3">
      <c r="A462" s="64"/>
      <c r="B462" s="64"/>
      <c r="C462" s="65"/>
      <c r="D462" s="65"/>
      <c r="E462" s="65"/>
      <c r="F462" s="64"/>
      <c r="G462" s="64"/>
      <c r="H462" s="64"/>
      <c r="I462" s="64"/>
      <c r="J462" s="9"/>
      <c r="K462" s="64"/>
      <c r="L462" s="64"/>
      <c r="M462" s="65"/>
      <c r="N462" s="65"/>
      <c r="O462" s="65"/>
      <c r="P462" s="65"/>
      <c r="Q462" s="64"/>
      <c r="R462" s="64"/>
      <c r="S462" s="64"/>
      <c r="T462" s="67"/>
      <c r="U462" s="67"/>
      <c r="V462" s="64"/>
      <c r="W462" s="64"/>
      <c r="X462" s="68"/>
    </row>
    <row r="463" spans="1:24" ht="21" customHeight="1" x14ac:dyDescent="0.3">
      <c r="A463" s="64"/>
      <c r="B463" s="64"/>
      <c r="C463" s="65"/>
      <c r="D463" s="65"/>
      <c r="E463" s="65"/>
      <c r="F463" s="64"/>
      <c r="G463" s="64"/>
      <c r="H463" s="64"/>
      <c r="I463" s="64"/>
      <c r="J463" s="9"/>
      <c r="K463" s="64"/>
      <c r="L463" s="64"/>
      <c r="M463" s="65"/>
      <c r="N463" s="65"/>
      <c r="O463" s="65"/>
      <c r="P463" s="65"/>
      <c r="Q463" s="64"/>
      <c r="R463" s="64"/>
      <c r="S463" s="64"/>
      <c r="T463" s="67"/>
      <c r="U463" s="67"/>
      <c r="V463" s="64"/>
      <c r="W463" s="64"/>
      <c r="X463" s="68"/>
    </row>
    <row r="464" spans="1:24" ht="21" customHeight="1" x14ac:dyDescent="0.3">
      <c r="A464" s="64"/>
      <c r="B464" s="64"/>
      <c r="C464" s="65"/>
      <c r="D464" s="65"/>
      <c r="E464" s="65"/>
      <c r="F464" s="64"/>
      <c r="G464" s="64"/>
      <c r="H464" s="64"/>
      <c r="I464" s="64"/>
      <c r="J464" s="9"/>
      <c r="K464" s="64"/>
      <c r="L464" s="64"/>
      <c r="M464" s="65"/>
      <c r="N464" s="65"/>
      <c r="O464" s="65"/>
      <c r="P464" s="65"/>
      <c r="Q464" s="64"/>
      <c r="R464" s="64"/>
      <c r="S464" s="64"/>
      <c r="T464" s="67"/>
      <c r="U464" s="67"/>
      <c r="V464" s="64"/>
      <c r="W464" s="64"/>
      <c r="X464" s="68"/>
    </row>
    <row r="465" spans="1:24" ht="21" customHeight="1" x14ac:dyDescent="0.3">
      <c r="A465" s="64"/>
      <c r="B465" s="64"/>
      <c r="C465" s="65"/>
      <c r="D465" s="65"/>
      <c r="E465" s="65"/>
      <c r="F465" s="64"/>
      <c r="G465" s="64"/>
      <c r="H465" s="64"/>
      <c r="I465" s="64"/>
      <c r="J465" s="9"/>
      <c r="K465" s="64"/>
      <c r="L465" s="64"/>
      <c r="M465" s="65"/>
      <c r="N465" s="65"/>
      <c r="O465" s="65"/>
      <c r="P465" s="65"/>
      <c r="Q465" s="64"/>
      <c r="R465" s="64"/>
      <c r="S465" s="64"/>
      <c r="T465" s="67"/>
      <c r="U465" s="67"/>
      <c r="V465" s="64"/>
      <c r="W465" s="64"/>
      <c r="X465" s="68"/>
    </row>
    <row r="466" spans="1:24" ht="21" customHeight="1" x14ac:dyDescent="0.3">
      <c r="A466" s="64"/>
      <c r="B466" s="64"/>
      <c r="C466" s="65"/>
      <c r="D466" s="65"/>
      <c r="E466" s="65"/>
      <c r="F466" s="64"/>
      <c r="G466" s="64"/>
      <c r="H466" s="64"/>
      <c r="I466" s="64"/>
      <c r="J466" s="9"/>
      <c r="K466" s="64"/>
      <c r="L466" s="64"/>
      <c r="M466" s="65"/>
      <c r="N466" s="65"/>
      <c r="O466" s="65"/>
      <c r="P466" s="65"/>
      <c r="Q466" s="64"/>
      <c r="R466" s="64"/>
      <c r="S466" s="64"/>
      <c r="T466" s="67"/>
      <c r="U466" s="67"/>
      <c r="V466" s="64"/>
      <c r="W466" s="64"/>
      <c r="X466" s="68"/>
    </row>
    <row r="467" spans="1:24" ht="21" customHeight="1" x14ac:dyDescent="0.3">
      <c r="A467" s="64"/>
      <c r="B467" s="64"/>
      <c r="C467" s="65"/>
      <c r="D467" s="65"/>
      <c r="E467" s="65"/>
      <c r="F467" s="64"/>
      <c r="G467" s="64"/>
      <c r="H467" s="64"/>
      <c r="I467" s="64"/>
      <c r="J467" s="9"/>
      <c r="K467" s="64"/>
      <c r="L467" s="64"/>
      <c r="M467" s="65"/>
      <c r="N467" s="65"/>
      <c r="O467" s="65"/>
      <c r="P467" s="65"/>
      <c r="Q467" s="64"/>
      <c r="R467" s="64"/>
      <c r="S467" s="64"/>
      <c r="T467" s="67"/>
      <c r="U467" s="67"/>
      <c r="V467" s="64"/>
      <c r="W467" s="64"/>
      <c r="X467" s="68"/>
    </row>
    <row r="468" spans="1:24" ht="21" customHeight="1" x14ac:dyDescent="0.3">
      <c r="A468" s="64"/>
      <c r="B468" s="64"/>
      <c r="C468" s="65"/>
      <c r="D468" s="65"/>
      <c r="E468" s="65"/>
      <c r="F468" s="64"/>
      <c r="G468" s="64"/>
      <c r="H468" s="64"/>
      <c r="I468" s="64"/>
      <c r="J468" s="9"/>
      <c r="K468" s="64"/>
      <c r="L468" s="64"/>
      <c r="M468" s="65"/>
      <c r="N468" s="65"/>
      <c r="O468" s="65"/>
      <c r="P468" s="65"/>
      <c r="Q468" s="121"/>
      <c r="R468" s="64"/>
      <c r="S468" s="64"/>
      <c r="T468" s="67"/>
      <c r="U468" s="67"/>
      <c r="V468" s="64"/>
      <c r="W468" s="64"/>
      <c r="X468" s="68"/>
    </row>
    <row r="469" spans="1:24" ht="21" customHeight="1" x14ac:dyDescent="0.3">
      <c r="A469" s="64"/>
      <c r="B469" s="64"/>
      <c r="C469" s="65"/>
      <c r="D469" s="65"/>
      <c r="E469" s="65"/>
      <c r="F469" s="64"/>
      <c r="G469" s="64"/>
      <c r="H469" s="64"/>
      <c r="I469" s="64"/>
      <c r="J469" s="9"/>
      <c r="K469" s="64"/>
      <c r="L469" s="64"/>
      <c r="M469" s="65"/>
      <c r="N469" s="65"/>
      <c r="O469" s="65"/>
      <c r="P469" s="65"/>
      <c r="Q469" s="64"/>
      <c r="R469" s="64"/>
      <c r="S469" s="64"/>
      <c r="T469" s="67"/>
      <c r="U469" s="67"/>
      <c r="V469" s="64"/>
      <c r="W469" s="64"/>
      <c r="X469" s="68"/>
    </row>
    <row r="470" spans="1:24" ht="21" customHeight="1" x14ac:dyDescent="0.3">
      <c r="A470" s="64"/>
      <c r="B470" s="64"/>
      <c r="C470" s="65"/>
      <c r="D470" s="65"/>
      <c r="E470" s="65"/>
      <c r="F470" s="64"/>
      <c r="G470" s="64"/>
      <c r="H470" s="64"/>
      <c r="I470" s="64"/>
      <c r="J470" s="9"/>
      <c r="K470" s="64"/>
      <c r="L470" s="64"/>
      <c r="M470" s="65"/>
      <c r="N470" s="65"/>
      <c r="O470" s="65"/>
      <c r="P470" s="65"/>
      <c r="Q470" s="64"/>
      <c r="R470" s="64"/>
      <c r="S470" s="64"/>
      <c r="T470" s="67"/>
      <c r="U470" s="67"/>
      <c r="V470" s="64"/>
      <c r="W470" s="64"/>
      <c r="X470" s="68"/>
    </row>
    <row r="471" spans="1:24" ht="21" customHeight="1" x14ac:dyDescent="0.3">
      <c r="A471" s="64"/>
      <c r="B471" s="64"/>
      <c r="C471" s="65"/>
      <c r="D471" s="65"/>
      <c r="E471" s="65"/>
      <c r="F471" s="64"/>
      <c r="G471" s="64"/>
      <c r="H471" s="64"/>
      <c r="I471" s="64"/>
      <c r="J471" s="9"/>
      <c r="K471" s="64"/>
      <c r="L471" s="64"/>
      <c r="M471" s="65"/>
      <c r="N471" s="65"/>
      <c r="O471" s="65"/>
      <c r="P471" s="65"/>
      <c r="Q471" s="64"/>
      <c r="R471" s="64"/>
      <c r="S471" s="64"/>
      <c r="T471" s="67"/>
      <c r="U471" s="67"/>
      <c r="V471" s="64"/>
      <c r="W471" s="64"/>
      <c r="X471" s="68"/>
    </row>
    <row r="472" spans="1:24" ht="21" customHeight="1" x14ac:dyDescent="0.3">
      <c r="A472" s="64"/>
      <c r="B472" s="64"/>
      <c r="C472" s="65"/>
      <c r="D472" s="65"/>
      <c r="E472" s="65"/>
      <c r="F472" s="64"/>
      <c r="G472" s="64"/>
      <c r="H472" s="64"/>
      <c r="I472" s="64"/>
      <c r="J472" s="9"/>
      <c r="K472" s="64"/>
      <c r="L472" s="64"/>
      <c r="M472" s="65"/>
      <c r="N472" s="65"/>
      <c r="O472" s="65"/>
      <c r="P472" s="65"/>
      <c r="Q472" s="64"/>
      <c r="R472" s="64"/>
      <c r="S472" s="64"/>
      <c r="T472" s="67"/>
      <c r="U472" s="67"/>
      <c r="V472" s="64"/>
      <c r="W472" s="64"/>
      <c r="X472" s="68"/>
    </row>
    <row r="473" spans="1:24" ht="21" customHeight="1" x14ac:dyDescent="0.3">
      <c r="A473" s="64"/>
      <c r="B473" s="64"/>
      <c r="C473" s="65"/>
      <c r="D473" s="65"/>
      <c r="E473" s="65"/>
      <c r="F473" s="64"/>
      <c r="G473" s="64"/>
      <c r="H473" s="64"/>
      <c r="I473" s="64"/>
      <c r="J473" s="9"/>
      <c r="K473" s="64"/>
      <c r="L473" s="64"/>
      <c r="M473" s="65"/>
      <c r="N473" s="65"/>
      <c r="O473" s="65"/>
      <c r="P473" s="65"/>
      <c r="Q473" s="64"/>
      <c r="R473" s="64"/>
      <c r="S473" s="64"/>
      <c r="T473" s="67"/>
      <c r="U473" s="67"/>
      <c r="V473" s="64"/>
      <c r="W473" s="64"/>
      <c r="X473" s="68"/>
    </row>
    <row r="474" spans="1:24" ht="21" customHeight="1" x14ac:dyDescent="0.3">
      <c r="A474" s="64"/>
      <c r="B474" s="64"/>
      <c r="C474" s="65"/>
      <c r="D474" s="65"/>
      <c r="E474" s="65"/>
      <c r="F474" s="64"/>
      <c r="G474" s="64"/>
      <c r="H474" s="64"/>
      <c r="I474" s="64"/>
      <c r="J474" s="9"/>
      <c r="K474" s="64"/>
      <c r="L474" s="64"/>
      <c r="M474" s="65"/>
      <c r="N474" s="65"/>
      <c r="O474" s="65"/>
      <c r="P474" s="65"/>
      <c r="Q474" s="64"/>
      <c r="R474" s="64"/>
      <c r="S474" s="64"/>
      <c r="T474" s="67"/>
      <c r="U474" s="67"/>
      <c r="V474" s="64"/>
      <c r="W474" s="64"/>
      <c r="X474" s="68"/>
    </row>
    <row r="475" spans="1:24" ht="21" customHeight="1" x14ac:dyDescent="0.3">
      <c r="A475" s="64"/>
      <c r="B475" s="64"/>
      <c r="C475" s="65"/>
      <c r="D475" s="65"/>
      <c r="E475" s="65"/>
      <c r="F475" s="64"/>
      <c r="G475" s="64"/>
      <c r="H475" s="64"/>
      <c r="I475" s="64"/>
      <c r="J475" s="9"/>
      <c r="K475" s="64"/>
      <c r="L475" s="64"/>
      <c r="M475" s="65"/>
      <c r="N475" s="65"/>
      <c r="O475" s="65"/>
      <c r="P475" s="65"/>
      <c r="Q475" s="64"/>
      <c r="R475" s="64"/>
      <c r="S475" s="64"/>
      <c r="T475" s="67"/>
      <c r="U475" s="67"/>
      <c r="V475" s="64"/>
      <c r="W475" s="64"/>
      <c r="X475" s="68"/>
    </row>
    <row r="476" spans="1:24" ht="21" customHeight="1" x14ac:dyDescent="0.3">
      <c r="A476" s="64"/>
      <c r="B476" s="64"/>
      <c r="C476" s="65"/>
      <c r="D476" s="65"/>
      <c r="E476" s="65"/>
      <c r="F476" s="64"/>
      <c r="G476" s="64"/>
      <c r="H476" s="64"/>
      <c r="I476" s="64"/>
      <c r="J476" s="9"/>
      <c r="K476" s="64"/>
      <c r="L476" s="64"/>
      <c r="M476" s="65"/>
      <c r="N476" s="65"/>
      <c r="O476" s="65"/>
      <c r="P476" s="65"/>
      <c r="Q476" s="64"/>
      <c r="R476" s="64"/>
      <c r="S476" s="64"/>
      <c r="T476" s="67"/>
      <c r="U476" s="67"/>
      <c r="V476" s="64"/>
      <c r="W476" s="64"/>
      <c r="X476" s="68"/>
    </row>
    <row r="477" spans="1:24" ht="21" customHeight="1" x14ac:dyDescent="0.3">
      <c r="A477" s="64"/>
      <c r="B477" s="64"/>
      <c r="C477" s="65"/>
      <c r="D477" s="65"/>
      <c r="E477" s="65"/>
      <c r="F477" s="64"/>
      <c r="G477" s="64"/>
      <c r="H477" s="64"/>
      <c r="I477" s="64"/>
      <c r="J477" s="9"/>
      <c r="K477" s="64"/>
      <c r="L477" s="64"/>
      <c r="M477" s="65"/>
      <c r="N477" s="65"/>
      <c r="O477" s="65"/>
      <c r="P477" s="65"/>
      <c r="Q477" s="64"/>
      <c r="R477" s="64"/>
      <c r="S477" s="64"/>
      <c r="T477" s="67"/>
      <c r="U477" s="67"/>
      <c r="V477" s="64"/>
      <c r="W477" s="64"/>
      <c r="X477" s="68"/>
    </row>
    <row r="478" spans="1:24" ht="21" customHeight="1" x14ac:dyDescent="0.3">
      <c r="A478" s="64"/>
      <c r="B478" s="64"/>
      <c r="C478" s="65"/>
      <c r="D478" s="65"/>
      <c r="E478" s="65"/>
      <c r="F478" s="64"/>
      <c r="G478" s="64"/>
      <c r="H478" s="64"/>
      <c r="I478" s="64"/>
      <c r="J478" s="9"/>
      <c r="K478" s="64"/>
      <c r="L478" s="64"/>
      <c r="M478" s="65"/>
      <c r="N478" s="65"/>
      <c r="O478" s="65"/>
      <c r="P478" s="65"/>
      <c r="Q478" s="64"/>
      <c r="R478" s="64"/>
      <c r="S478" s="64"/>
      <c r="T478" s="67"/>
      <c r="U478" s="67"/>
      <c r="V478" s="64"/>
      <c r="W478" s="64"/>
      <c r="X478" s="68"/>
    </row>
    <row r="479" spans="1:24" ht="21" customHeight="1" x14ac:dyDescent="0.3">
      <c r="A479" s="64"/>
      <c r="B479" s="64"/>
      <c r="C479" s="65"/>
      <c r="D479" s="65"/>
      <c r="E479" s="65"/>
      <c r="F479" s="64"/>
      <c r="G479" s="64"/>
      <c r="H479" s="64"/>
      <c r="I479" s="64"/>
      <c r="J479" s="9"/>
      <c r="K479" s="64"/>
      <c r="L479" s="64"/>
      <c r="M479" s="65"/>
      <c r="N479" s="65"/>
      <c r="O479" s="65"/>
      <c r="P479" s="65"/>
      <c r="Q479" s="64"/>
      <c r="R479" s="64"/>
      <c r="S479" s="64"/>
      <c r="T479" s="67"/>
      <c r="U479" s="67"/>
      <c r="V479" s="64"/>
      <c r="W479" s="64"/>
      <c r="X479" s="68"/>
    </row>
    <row r="480" spans="1:24" ht="21" customHeight="1" x14ac:dyDescent="0.3">
      <c r="A480" s="64"/>
      <c r="B480" s="64"/>
      <c r="C480" s="65"/>
      <c r="D480" s="65"/>
      <c r="E480" s="65"/>
      <c r="F480" s="64"/>
      <c r="G480" s="64"/>
      <c r="H480" s="64"/>
      <c r="I480" s="64"/>
      <c r="J480" s="9"/>
      <c r="K480" s="64"/>
      <c r="L480" s="64"/>
      <c r="M480" s="65"/>
      <c r="N480" s="65"/>
      <c r="O480" s="65"/>
      <c r="P480" s="65"/>
      <c r="Q480" s="64"/>
      <c r="R480" s="64"/>
      <c r="S480" s="64"/>
      <c r="T480" s="67"/>
      <c r="U480" s="67"/>
      <c r="V480" s="64"/>
      <c r="W480" s="64"/>
      <c r="X480" s="68"/>
    </row>
    <row r="481" spans="1:24" ht="21" customHeight="1" x14ac:dyDescent="0.3">
      <c r="A481" s="64"/>
      <c r="B481" s="64"/>
      <c r="C481" s="65"/>
      <c r="D481" s="65"/>
      <c r="E481" s="65"/>
      <c r="F481" s="64"/>
      <c r="G481" s="64"/>
      <c r="H481" s="64"/>
      <c r="I481" s="64"/>
      <c r="J481" s="9"/>
      <c r="K481" s="64"/>
      <c r="L481" s="64"/>
      <c r="M481" s="65"/>
      <c r="N481" s="65"/>
      <c r="O481" s="65"/>
      <c r="P481" s="65"/>
      <c r="Q481" s="64"/>
      <c r="R481" s="64"/>
      <c r="S481" s="64"/>
      <c r="T481" s="67"/>
      <c r="U481" s="67"/>
      <c r="V481" s="64"/>
      <c r="W481" s="64"/>
      <c r="X481" s="68"/>
    </row>
    <row r="482" spans="1:24" ht="21" customHeight="1" x14ac:dyDescent="0.3">
      <c r="A482" s="64"/>
      <c r="B482" s="64"/>
      <c r="C482" s="65"/>
      <c r="D482" s="65"/>
      <c r="E482" s="65"/>
      <c r="F482" s="64"/>
      <c r="G482" s="64"/>
      <c r="H482" s="64"/>
      <c r="I482" s="64"/>
      <c r="J482" s="9"/>
      <c r="K482" s="64"/>
      <c r="L482" s="64"/>
      <c r="M482" s="65"/>
      <c r="N482" s="65"/>
      <c r="O482" s="65"/>
      <c r="P482" s="65"/>
      <c r="Q482" s="64"/>
      <c r="R482" s="64"/>
      <c r="S482" s="64"/>
      <c r="T482" s="67"/>
      <c r="U482" s="67"/>
      <c r="V482" s="64"/>
      <c r="W482" s="64"/>
      <c r="X482" s="68"/>
    </row>
    <row r="483" spans="1:24" ht="21" customHeight="1" x14ac:dyDescent="0.3">
      <c r="A483" s="64"/>
      <c r="B483" s="64"/>
      <c r="C483" s="65"/>
      <c r="D483" s="65"/>
      <c r="E483" s="65"/>
      <c r="F483" s="64"/>
      <c r="G483" s="64"/>
      <c r="H483" s="64"/>
      <c r="I483" s="64"/>
      <c r="J483" s="9"/>
      <c r="K483" s="64"/>
      <c r="L483" s="64"/>
      <c r="M483" s="65"/>
      <c r="N483" s="65"/>
      <c r="O483" s="65"/>
      <c r="P483" s="65"/>
      <c r="Q483" s="64"/>
      <c r="R483" s="64"/>
      <c r="S483" s="64"/>
      <c r="T483" s="67"/>
      <c r="U483" s="67"/>
      <c r="V483" s="64"/>
      <c r="W483" s="64"/>
      <c r="X483" s="68"/>
    </row>
    <row r="484" spans="1:24" ht="21" customHeight="1" x14ac:dyDescent="0.3">
      <c r="A484" s="64"/>
      <c r="B484" s="64"/>
      <c r="C484" s="65"/>
      <c r="D484" s="65"/>
      <c r="E484" s="65"/>
      <c r="F484" s="64"/>
      <c r="G484" s="64"/>
      <c r="H484" s="64"/>
      <c r="I484" s="64"/>
      <c r="J484" s="9"/>
      <c r="K484" s="64"/>
      <c r="L484" s="64"/>
      <c r="M484" s="65"/>
      <c r="N484" s="65"/>
      <c r="O484" s="65"/>
      <c r="P484" s="65"/>
      <c r="Q484" s="64"/>
      <c r="R484" s="64"/>
      <c r="S484" s="64"/>
      <c r="T484" s="67"/>
      <c r="U484" s="67"/>
      <c r="V484" s="64"/>
      <c r="W484" s="64"/>
      <c r="X484" s="68"/>
    </row>
    <row r="485" spans="1:24" ht="21" customHeight="1" x14ac:dyDescent="0.3">
      <c r="A485" s="64"/>
      <c r="B485" s="64"/>
      <c r="C485" s="65"/>
      <c r="D485" s="65"/>
      <c r="E485" s="65"/>
      <c r="F485" s="64"/>
      <c r="G485" s="64"/>
      <c r="H485" s="64"/>
      <c r="I485" s="64"/>
      <c r="J485" s="122"/>
      <c r="K485" s="64"/>
      <c r="L485" s="64"/>
      <c r="M485" s="65"/>
      <c r="N485" s="65"/>
      <c r="O485" s="65"/>
      <c r="P485" s="65"/>
      <c r="Q485" s="64"/>
      <c r="R485" s="64"/>
      <c r="S485" s="64"/>
      <c r="T485" s="67"/>
      <c r="U485" s="67"/>
      <c r="V485" s="64"/>
      <c r="W485" s="64"/>
      <c r="X485" s="68"/>
    </row>
    <row r="486" spans="1:24" ht="21" customHeight="1" x14ac:dyDescent="0.3">
      <c r="A486" s="64"/>
      <c r="B486" s="64"/>
      <c r="C486" s="65"/>
      <c r="D486" s="65"/>
      <c r="E486" s="65"/>
      <c r="F486" s="64"/>
      <c r="G486" s="64"/>
      <c r="H486" s="64"/>
      <c r="I486" s="64"/>
      <c r="J486" s="9"/>
      <c r="K486" s="64"/>
      <c r="L486" s="64"/>
      <c r="M486" s="65"/>
      <c r="N486" s="65"/>
      <c r="O486" s="65"/>
      <c r="P486" s="65"/>
      <c r="Q486" s="64"/>
      <c r="R486" s="64"/>
      <c r="S486" s="64"/>
      <c r="T486" s="67"/>
      <c r="U486" s="67"/>
      <c r="V486" s="64"/>
      <c r="W486" s="64"/>
      <c r="X486" s="68"/>
    </row>
    <row r="487" spans="1:24" ht="21" customHeight="1" x14ac:dyDescent="0.3">
      <c r="A487" s="64"/>
      <c r="B487" s="64"/>
      <c r="C487" s="65"/>
      <c r="D487" s="65"/>
      <c r="E487" s="65"/>
      <c r="F487" s="64"/>
      <c r="G487" s="64"/>
      <c r="H487" s="64"/>
      <c r="I487" s="64"/>
      <c r="J487" s="9"/>
      <c r="K487" s="64"/>
      <c r="L487" s="64"/>
      <c r="M487" s="65"/>
      <c r="N487" s="65"/>
      <c r="O487" s="65"/>
      <c r="P487" s="65"/>
      <c r="Q487" s="64"/>
      <c r="R487" s="64"/>
      <c r="S487" s="64"/>
      <c r="T487" s="67"/>
      <c r="U487" s="67"/>
      <c r="V487" s="64"/>
      <c r="W487" s="64"/>
      <c r="X487" s="68"/>
    </row>
    <row r="488" spans="1:24" ht="21" customHeight="1" x14ac:dyDescent="0.3">
      <c r="A488" s="64"/>
      <c r="B488" s="64"/>
      <c r="C488" s="65"/>
      <c r="D488" s="65"/>
      <c r="E488" s="65"/>
      <c r="F488" s="64"/>
      <c r="G488" s="64"/>
      <c r="H488" s="64"/>
      <c r="I488" s="64"/>
      <c r="J488" s="9"/>
      <c r="K488" s="64"/>
      <c r="L488" s="64"/>
      <c r="M488" s="65"/>
      <c r="N488" s="65"/>
      <c r="O488" s="65"/>
      <c r="P488" s="65"/>
      <c r="Q488" s="64"/>
      <c r="R488" s="64"/>
      <c r="S488" s="64"/>
      <c r="T488" s="67"/>
      <c r="U488" s="67"/>
      <c r="V488" s="64"/>
      <c r="W488" s="64"/>
      <c r="X488" s="68"/>
    </row>
    <row r="489" spans="1:24" ht="21" customHeight="1" x14ac:dyDescent="0.3">
      <c r="A489" s="64"/>
      <c r="B489" s="64"/>
      <c r="C489" s="65"/>
      <c r="D489" s="65"/>
      <c r="E489" s="65"/>
      <c r="F489" s="64"/>
      <c r="G489" s="64"/>
      <c r="H489" s="64"/>
      <c r="I489" s="64"/>
      <c r="J489" s="9"/>
      <c r="K489" s="64"/>
      <c r="L489" s="64"/>
      <c r="M489" s="65"/>
      <c r="N489" s="65"/>
      <c r="O489" s="65"/>
      <c r="P489" s="65"/>
      <c r="Q489" s="64"/>
      <c r="R489" s="64"/>
      <c r="S489" s="64"/>
      <c r="T489" s="67"/>
      <c r="U489" s="67"/>
      <c r="V489" s="64"/>
      <c r="W489" s="64"/>
      <c r="X489" s="68"/>
    </row>
    <row r="490" spans="1:24" ht="21" customHeight="1" x14ac:dyDescent="0.3">
      <c r="A490" s="64"/>
      <c r="B490" s="64"/>
      <c r="C490" s="65"/>
      <c r="D490" s="65"/>
      <c r="E490" s="65"/>
      <c r="F490" s="64"/>
      <c r="G490" s="64"/>
      <c r="H490" s="64"/>
      <c r="I490" s="64"/>
      <c r="J490" s="9"/>
      <c r="K490" s="64"/>
      <c r="L490" s="64"/>
      <c r="M490" s="65"/>
      <c r="N490" s="65"/>
      <c r="O490" s="65"/>
      <c r="P490" s="65"/>
      <c r="Q490" s="64"/>
      <c r="R490" s="64"/>
      <c r="S490" s="64"/>
      <c r="T490" s="67"/>
      <c r="U490" s="67"/>
      <c r="V490" s="64"/>
      <c r="W490" s="64"/>
      <c r="X490" s="68"/>
    </row>
    <row r="491" spans="1:24" ht="21" customHeight="1" x14ac:dyDescent="0.3">
      <c r="A491" s="64"/>
      <c r="B491" s="64"/>
      <c r="C491" s="65"/>
      <c r="D491" s="65"/>
      <c r="E491" s="65"/>
      <c r="F491" s="64"/>
      <c r="G491" s="64"/>
      <c r="H491" s="64"/>
      <c r="I491" s="64"/>
      <c r="J491" s="122"/>
      <c r="K491" s="64"/>
      <c r="L491" s="64"/>
      <c r="M491" s="65"/>
      <c r="N491" s="65"/>
      <c r="O491" s="65"/>
      <c r="P491" s="65"/>
      <c r="Q491" s="64"/>
      <c r="R491" s="64"/>
      <c r="S491" s="64"/>
      <c r="T491" s="67"/>
      <c r="U491" s="67"/>
      <c r="V491" s="64"/>
      <c r="W491" s="64"/>
      <c r="X491" s="68"/>
    </row>
    <row r="492" spans="1:24" ht="21" customHeight="1" x14ac:dyDescent="0.3">
      <c r="A492" s="64"/>
      <c r="B492" s="64"/>
      <c r="C492" s="65"/>
      <c r="D492" s="65"/>
      <c r="E492" s="65"/>
      <c r="F492" s="64"/>
      <c r="G492" s="64"/>
      <c r="H492" s="64"/>
      <c r="I492" s="64"/>
      <c r="J492" s="9"/>
      <c r="K492" s="64"/>
      <c r="L492" s="64"/>
      <c r="M492" s="65"/>
      <c r="N492" s="65"/>
      <c r="O492" s="65"/>
      <c r="P492" s="65"/>
      <c r="Q492" s="64"/>
      <c r="R492" s="64"/>
      <c r="S492" s="64"/>
      <c r="T492" s="67"/>
      <c r="U492" s="67"/>
      <c r="V492" s="64"/>
      <c r="W492" s="64"/>
      <c r="X492" s="68"/>
    </row>
    <row r="493" spans="1:24" ht="21" customHeight="1" x14ac:dyDescent="0.3">
      <c r="A493" s="64"/>
      <c r="B493" s="64"/>
      <c r="C493" s="65"/>
      <c r="D493" s="65"/>
      <c r="E493" s="65"/>
      <c r="F493" s="64"/>
      <c r="G493" s="64"/>
      <c r="H493" s="64"/>
      <c r="I493" s="64"/>
      <c r="J493" s="9"/>
      <c r="K493" s="64"/>
      <c r="L493" s="64"/>
      <c r="M493" s="65"/>
      <c r="N493" s="65"/>
      <c r="O493" s="65"/>
      <c r="P493" s="65"/>
      <c r="Q493" s="64"/>
      <c r="R493" s="64"/>
      <c r="S493" s="64"/>
      <c r="T493" s="67"/>
      <c r="U493" s="67"/>
      <c r="V493" s="64"/>
      <c r="W493" s="64"/>
      <c r="X493" s="68"/>
    </row>
    <row r="494" spans="1:24" ht="21" customHeight="1" x14ac:dyDescent="0.3">
      <c r="A494" s="64"/>
      <c r="B494" s="64"/>
      <c r="C494" s="65"/>
      <c r="D494" s="65"/>
      <c r="E494" s="65"/>
      <c r="F494" s="64"/>
      <c r="G494" s="64"/>
      <c r="H494" s="64"/>
      <c r="I494" s="64"/>
      <c r="J494" s="122"/>
      <c r="K494" s="64"/>
      <c r="L494" s="64"/>
      <c r="M494" s="65"/>
      <c r="N494" s="65"/>
      <c r="O494" s="65"/>
      <c r="P494" s="65"/>
      <c r="Q494" s="64"/>
      <c r="R494" s="64"/>
      <c r="S494" s="64"/>
      <c r="T494" s="67"/>
      <c r="U494" s="67"/>
      <c r="V494" s="64"/>
      <c r="W494" s="64"/>
      <c r="X494" s="68"/>
    </row>
    <row r="495" spans="1:24" ht="21" customHeight="1" x14ac:dyDescent="0.3">
      <c r="A495" s="64"/>
      <c r="B495" s="64"/>
      <c r="C495" s="65"/>
      <c r="D495" s="65"/>
      <c r="E495" s="65"/>
      <c r="F495" s="64"/>
      <c r="G495" s="64"/>
      <c r="H495" s="64"/>
      <c r="I495" s="64"/>
      <c r="J495" s="122"/>
      <c r="K495" s="64"/>
      <c r="L495" s="64"/>
      <c r="M495" s="65"/>
      <c r="N495" s="65"/>
      <c r="O495" s="65"/>
      <c r="P495" s="65"/>
      <c r="Q495" s="64"/>
      <c r="R495" s="64"/>
      <c r="S495" s="64"/>
      <c r="T495" s="67"/>
      <c r="U495" s="67"/>
      <c r="V495" s="64"/>
      <c r="W495" s="64"/>
      <c r="X495" s="68"/>
    </row>
    <row r="496" spans="1:24" ht="21" customHeight="1" x14ac:dyDescent="0.3">
      <c r="A496" s="64"/>
      <c r="B496" s="64"/>
      <c r="C496" s="65"/>
      <c r="D496" s="65"/>
      <c r="E496" s="65"/>
      <c r="F496" s="64"/>
      <c r="G496" s="64"/>
      <c r="H496" s="64"/>
      <c r="I496" s="64"/>
      <c r="J496" s="122"/>
      <c r="K496" s="64"/>
      <c r="L496" s="64"/>
      <c r="M496" s="65"/>
      <c r="N496" s="65"/>
      <c r="O496" s="65"/>
      <c r="P496" s="65"/>
      <c r="Q496" s="64"/>
      <c r="R496" s="64"/>
      <c r="S496" s="64"/>
      <c r="T496" s="67"/>
      <c r="U496" s="67"/>
      <c r="V496" s="64"/>
      <c r="W496" s="64"/>
      <c r="X496" s="68"/>
    </row>
    <row r="497" spans="1:24" ht="21" customHeight="1" x14ac:dyDescent="0.3">
      <c r="A497" s="64"/>
      <c r="B497" s="64"/>
      <c r="C497" s="65"/>
      <c r="D497" s="65"/>
      <c r="E497" s="65"/>
      <c r="F497" s="64"/>
      <c r="G497" s="64"/>
      <c r="H497" s="64"/>
      <c r="I497" s="64"/>
      <c r="J497" s="9"/>
      <c r="K497" s="64"/>
      <c r="L497" s="64"/>
      <c r="M497" s="65"/>
      <c r="N497" s="65"/>
      <c r="O497" s="65"/>
      <c r="P497" s="65"/>
      <c r="Q497" s="64"/>
      <c r="R497" s="64"/>
      <c r="S497" s="64"/>
      <c r="T497" s="67"/>
      <c r="U497" s="67"/>
      <c r="V497" s="64"/>
      <c r="W497" s="64"/>
      <c r="X497" s="68"/>
    </row>
    <row r="498" spans="1:24" ht="21" customHeight="1" x14ac:dyDescent="0.3">
      <c r="A498" s="64"/>
      <c r="B498" s="64"/>
      <c r="C498" s="65"/>
      <c r="D498" s="65"/>
      <c r="E498" s="65"/>
      <c r="F498" s="64"/>
      <c r="G498" s="64"/>
      <c r="H498" s="64"/>
      <c r="I498" s="64"/>
      <c r="J498" s="9"/>
      <c r="K498" s="64"/>
      <c r="L498" s="64"/>
      <c r="M498" s="65"/>
      <c r="N498" s="65"/>
      <c r="O498" s="65"/>
      <c r="P498" s="65"/>
      <c r="Q498" s="64"/>
      <c r="R498" s="64"/>
      <c r="S498" s="64"/>
      <c r="T498" s="67"/>
      <c r="U498" s="67"/>
      <c r="V498" s="64"/>
      <c r="W498" s="64"/>
      <c r="X498" s="68"/>
    </row>
    <row r="499" spans="1:24" ht="21" customHeight="1" x14ac:dyDescent="0.3">
      <c r="A499" s="64"/>
      <c r="B499" s="64"/>
      <c r="C499" s="65"/>
      <c r="D499" s="65"/>
      <c r="E499" s="65"/>
      <c r="F499" s="64"/>
      <c r="G499" s="64"/>
      <c r="H499" s="64"/>
      <c r="I499" s="64"/>
      <c r="J499" s="9"/>
      <c r="K499" s="64"/>
      <c r="L499" s="64"/>
      <c r="M499" s="65"/>
      <c r="N499" s="65"/>
      <c r="O499" s="65"/>
      <c r="P499" s="65"/>
      <c r="Q499" s="64"/>
      <c r="R499" s="64"/>
      <c r="S499" s="64"/>
      <c r="T499" s="67"/>
      <c r="U499" s="67"/>
      <c r="V499" s="64"/>
      <c r="W499" s="64"/>
      <c r="X499" s="68"/>
    </row>
    <row r="500" spans="1:24" ht="21" customHeight="1" x14ac:dyDescent="0.3">
      <c r="A500" s="64"/>
      <c r="B500" s="64"/>
      <c r="C500" s="65"/>
      <c r="D500" s="65"/>
      <c r="E500" s="65"/>
      <c r="F500" s="64"/>
      <c r="G500" s="64"/>
      <c r="H500" s="64"/>
      <c r="I500" s="64"/>
      <c r="J500" s="122"/>
      <c r="K500" s="64"/>
      <c r="L500" s="64"/>
      <c r="M500" s="65"/>
      <c r="N500" s="65"/>
      <c r="O500" s="65"/>
      <c r="P500" s="65"/>
      <c r="Q500" s="64"/>
      <c r="R500" s="64"/>
      <c r="S500" s="64"/>
      <c r="T500" s="67"/>
      <c r="U500" s="67"/>
      <c r="V500" s="64"/>
      <c r="W500" s="64"/>
      <c r="X500" s="68"/>
    </row>
    <row r="501" spans="1:24" ht="21" customHeight="1" x14ac:dyDescent="0.3">
      <c r="A501" s="64"/>
      <c r="B501" s="64"/>
      <c r="C501" s="65"/>
      <c r="D501" s="65"/>
      <c r="E501" s="65"/>
      <c r="F501" s="64"/>
      <c r="G501" s="64"/>
      <c r="H501" s="64"/>
      <c r="I501" s="64"/>
      <c r="J501" s="9"/>
      <c r="K501" s="64"/>
      <c r="L501" s="64"/>
      <c r="M501" s="65"/>
      <c r="N501" s="65"/>
      <c r="O501" s="65"/>
      <c r="P501" s="65"/>
      <c r="Q501" s="64"/>
      <c r="R501" s="64"/>
      <c r="S501" s="64"/>
      <c r="T501" s="67"/>
      <c r="U501" s="67"/>
      <c r="V501" s="64"/>
      <c r="W501" s="64"/>
      <c r="X501" s="68"/>
    </row>
    <row r="502" spans="1:24" ht="21" customHeight="1" x14ac:dyDescent="0.3">
      <c r="A502" s="64"/>
      <c r="B502" s="64"/>
      <c r="C502" s="65"/>
      <c r="D502" s="65"/>
      <c r="E502" s="65"/>
      <c r="F502" s="64"/>
      <c r="G502" s="64"/>
      <c r="H502" s="64"/>
      <c r="I502" s="64"/>
      <c r="J502" s="9"/>
      <c r="K502" s="64"/>
      <c r="L502" s="64"/>
      <c r="M502" s="65"/>
      <c r="N502" s="65"/>
      <c r="O502" s="65"/>
      <c r="P502" s="65"/>
      <c r="Q502" s="64"/>
      <c r="R502" s="64"/>
      <c r="S502" s="64"/>
      <c r="T502" s="67"/>
      <c r="U502" s="67"/>
      <c r="V502" s="64"/>
      <c r="W502" s="64"/>
      <c r="X502" s="68"/>
    </row>
    <row r="503" spans="1:24" ht="21" customHeight="1" x14ac:dyDescent="0.3">
      <c r="A503" s="64"/>
      <c r="B503" s="64"/>
      <c r="C503" s="65"/>
      <c r="D503" s="65"/>
      <c r="E503" s="65"/>
      <c r="F503" s="64"/>
      <c r="G503" s="64"/>
      <c r="H503" s="64"/>
      <c r="I503" s="64"/>
      <c r="J503" s="9"/>
      <c r="K503" s="64"/>
      <c r="L503" s="64"/>
      <c r="M503" s="65"/>
      <c r="N503" s="65"/>
      <c r="O503" s="65"/>
      <c r="P503" s="65"/>
      <c r="Q503" s="64"/>
      <c r="R503" s="64"/>
      <c r="S503" s="64"/>
      <c r="T503" s="67"/>
      <c r="U503" s="67"/>
      <c r="V503" s="64"/>
      <c r="W503" s="64"/>
      <c r="X503" s="68"/>
    </row>
    <row r="504" spans="1:24" ht="21" customHeight="1" x14ac:dyDescent="0.3">
      <c r="A504" s="64"/>
      <c r="B504" s="64"/>
      <c r="C504" s="65"/>
      <c r="D504" s="65"/>
      <c r="E504" s="65"/>
      <c r="F504" s="64"/>
      <c r="G504" s="64"/>
      <c r="H504" s="64"/>
      <c r="I504" s="64"/>
      <c r="J504" s="9"/>
      <c r="K504" s="64"/>
      <c r="L504" s="64"/>
      <c r="M504" s="65"/>
      <c r="N504" s="65"/>
      <c r="O504" s="65"/>
      <c r="P504" s="65"/>
      <c r="Q504" s="64"/>
      <c r="R504" s="64"/>
      <c r="S504" s="64"/>
      <c r="T504" s="67"/>
      <c r="U504" s="67"/>
      <c r="V504" s="64"/>
      <c r="W504" s="64"/>
      <c r="X504" s="68"/>
    </row>
    <row r="505" spans="1:24" ht="21" customHeight="1" x14ac:dyDescent="0.3">
      <c r="A505" s="64"/>
      <c r="B505" s="64"/>
      <c r="C505" s="65"/>
      <c r="D505" s="65"/>
      <c r="E505" s="65"/>
      <c r="F505" s="64"/>
      <c r="G505" s="64"/>
      <c r="H505" s="64"/>
      <c r="I505" s="64"/>
      <c r="J505" s="9"/>
      <c r="K505" s="64"/>
      <c r="L505" s="64"/>
      <c r="M505" s="65"/>
      <c r="N505" s="65"/>
      <c r="O505" s="65"/>
      <c r="P505" s="65"/>
      <c r="Q505" s="64"/>
      <c r="R505" s="64"/>
      <c r="S505" s="64"/>
      <c r="T505" s="67"/>
      <c r="U505" s="67"/>
      <c r="V505" s="64"/>
      <c r="W505" s="64"/>
      <c r="X505" s="68"/>
    </row>
    <row r="506" spans="1:24" ht="21" customHeight="1" x14ac:dyDescent="0.3">
      <c r="A506" s="64"/>
      <c r="B506" s="64"/>
      <c r="C506" s="65"/>
      <c r="D506" s="65"/>
      <c r="E506" s="65"/>
      <c r="F506" s="64"/>
      <c r="G506" s="64"/>
      <c r="H506" s="64"/>
      <c r="I506" s="64"/>
      <c r="J506" s="9"/>
      <c r="K506" s="64"/>
      <c r="L506" s="64"/>
      <c r="M506" s="65"/>
      <c r="N506" s="65"/>
      <c r="O506" s="65"/>
      <c r="P506" s="65"/>
      <c r="Q506" s="64"/>
      <c r="R506" s="64"/>
      <c r="S506" s="64"/>
      <c r="T506" s="67"/>
      <c r="U506" s="67"/>
      <c r="V506" s="64"/>
      <c r="W506" s="64"/>
      <c r="X506" s="68"/>
    </row>
    <row r="507" spans="1:24" ht="21" customHeight="1" x14ac:dyDescent="0.3">
      <c r="A507" s="64"/>
      <c r="B507" s="64"/>
      <c r="C507" s="65"/>
      <c r="D507" s="65"/>
      <c r="E507" s="65"/>
      <c r="F507" s="64"/>
      <c r="G507" s="64"/>
      <c r="H507" s="64"/>
      <c r="I507" s="64"/>
      <c r="J507" s="9"/>
      <c r="K507" s="64"/>
      <c r="L507" s="64"/>
      <c r="M507" s="65"/>
      <c r="N507" s="65"/>
      <c r="O507" s="65"/>
      <c r="P507" s="65"/>
      <c r="Q507" s="64"/>
      <c r="R507" s="64"/>
      <c r="S507" s="64"/>
      <c r="T507" s="67"/>
      <c r="U507" s="67"/>
      <c r="V507" s="64"/>
      <c r="W507" s="64"/>
      <c r="X507" s="68"/>
    </row>
    <row r="508" spans="1:24" ht="21" customHeight="1" x14ac:dyDescent="0.3">
      <c r="A508" s="64"/>
      <c r="B508" s="64"/>
      <c r="C508" s="65"/>
      <c r="D508" s="65"/>
      <c r="E508" s="65"/>
      <c r="F508" s="64"/>
      <c r="G508" s="64"/>
      <c r="H508" s="64"/>
      <c r="I508" s="64"/>
      <c r="J508" s="9"/>
      <c r="K508" s="64"/>
      <c r="L508" s="64"/>
      <c r="M508" s="65"/>
      <c r="N508" s="65"/>
      <c r="O508" s="65"/>
      <c r="P508" s="65"/>
      <c r="Q508" s="64"/>
      <c r="R508" s="64"/>
      <c r="S508" s="64"/>
      <c r="T508" s="67"/>
      <c r="U508" s="67"/>
      <c r="V508" s="64"/>
      <c r="W508" s="64"/>
      <c r="X508" s="68"/>
    </row>
    <row r="509" spans="1:24" ht="21" customHeight="1" x14ac:dyDescent="0.3">
      <c r="A509" s="64"/>
      <c r="B509" s="64"/>
      <c r="C509" s="65"/>
      <c r="D509" s="65"/>
      <c r="E509" s="65"/>
      <c r="F509" s="64"/>
      <c r="G509" s="64"/>
      <c r="H509" s="64"/>
      <c r="I509" s="64"/>
      <c r="J509" s="9"/>
      <c r="K509" s="64"/>
      <c r="L509" s="64"/>
      <c r="M509" s="65"/>
      <c r="N509" s="65"/>
      <c r="O509" s="65"/>
      <c r="P509" s="65"/>
      <c r="Q509" s="64"/>
      <c r="R509" s="64"/>
      <c r="S509" s="64"/>
      <c r="T509" s="67"/>
      <c r="U509" s="67"/>
      <c r="V509" s="64"/>
      <c r="W509" s="64"/>
      <c r="X509" s="68"/>
    </row>
    <row r="510" spans="1:24" ht="21" customHeight="1" x14ac:dyDescent="0.3">
      <c r="A510" s="64"/>
      <c r="B510" s="64"/>
      <c r="C510" s="65"/>
      <c r="D510" s="65"/>
      <c r="E510" s="65"/>
      <c r="F510" s="64"/>
      <c r="G510" s="64"/>
      <c r="H510" s="64"/>
      <c r="I510" s="64"/>
      <c r="J510" s="9"/>
      <c r="K510" s="64"/>
      <c r="L510" s="64"/>
      <c r="M510" s="65"/>
      <c r="N510" s="65"/>
      <c r="O510" s="65"/>
      <c r="P510" s="65"/>
      <c r="Q510" s="64"/>
      <c r="R510" s="64"/>
      <c r="S510" s="64"/>
      <c r="T510" s="67"/>
      <c r="U510" s="67"/>
      <c r="V510" s="64"/>
      <c r="W510" s="64"/>
      <c r="X510" s="68"/>
    </row>
    <row r="511" spans="1:24" ht="21" customHeight="1" x14ac:dyDescent="0.3">
      <c r="A511" s="64"/>
      <c r="B511" s="64"/>
      <c r="C511" s="65"/>
      <c r="D511" s="65"/>
      <c r="E511" s="65"/>
      <c r="F511" s="64"/>
      <c r="G511" s="64"/>
      <c r="H511" s="64"/>
      <c r="I511" s="64"/>
      <c r="J511" s="9"/>
      <c r="K511" s="64"/>
      <c r="L511" s="64"/>
      <c r="M511" s="65"/>
      <c r="N511" s="65"/>
      <c r="O511" s="65"/>
      <c r="P511" s="65"/>
      <c r="Q511" s="64"/>
      <c r="R511" s="64"/>
      <c r="S511" s="64"/>
      <c r="T511" s="67"/>
      <c r="U511" s="67"/>
      <c r="V511" s="64"/>
      <c r="W511" s="64"/>
      <c r="X511" s="68"/>
    </row>
    <row r="512" spans="1:24" ht="21" customHeight="1" x14ac:dyDescent="0.3">
      <c r="A512" s="64"/>
      <c r="B512" s="64"/>
      <c r="C512" s="65"/>
      <c r="D512" s="65"/>
      <c r="E512" s="65"/>
      <c r="F512" s="64"/>
      <c r="G512" s="64"/>
      <c r="H512" s="64"/>
      <c r="I512" s="64"/>
      <c r="J512" s="9"/>
      <c r="K512" s="64"/>
      <c r="L512" s="64"/>
      <c r="M512" s="65"/>
      <c r="N512" s="65"/>
      <c r="O512" s="65"/>
      <c r="P512" s="65"/>
      <c r="Q512" s="64"/>
      <c r="R512" s="64"/>
      <c r="S512" s="64"/>
      <c r="T512" s="67"/>
      <c r="U512" s="67"/>
      <c r="V512" s="64"/>
      <c r="W512" s="64"/>
      <c r="X512" s="68"/>
    </row>
    <row r="513" spans="1:24" ht="21" customHeight="1" x14ac:dyDescent="0.3">
      <c r="A513" s="64"/>
      <c r="B513" s="64"/>
      <c r="C513" s="65"/>
      <c r="D513" s="65"/>
      <c r="E513" s="65"/>
      <c r="F513" s="64"/>
      <c r="G513" s="64"/>
      <c r="H513" s="64"/>
      <c r="I513" s="64"/>
      <c r="J513" s="9"/>
      <c r="K513" s="123"/>
      <c r="L513" s="68"/>
      <c r="M513" s="65"/>
      <c r="N513" s="65"/>
      <c r="O513" s="65"/>
      <c r="P513" s="65"/>
      <c r="Q513" s="64"/>
      <c r="R513" s="64"/>
      <c r="S513" s="124"/>
      <c r="T513" s="67"/>
      <c r="U513" s="67"/>
      <c r="V513" s="64"/>
      <c r="W513" s="124"/>
      <c r="X513" s="68"/>
    </row>
    <row r="514" spans="1:24" ht="21" customHeight="1" x14ac:dyDescent="0.3">
      <c r="A514" s="64"/>
      <c r="B514" s="64"/>
      <c r="C514" s="65"/>
      <c r="D514" s="65"/>
      <c r="E514" s="65"/>
      <c r="F514" s="64"/>
      <c r="G514" s="64"/>
      <c r="H514" s="64"/>
      <c r="I514" s="64"/>
      <c r="J514" s="9"/>
      <c r="K514" s="123"/>
      <c r="L514" s="68"/>
      <c r="M514" s="65"/>
      <c r="N514" s="65"/>
      <c r="O514" s="65"/>
      <c r="P514" s="65"/>
      <c r="Q514" s="64"/>
      <c r="R514" s="64"/>
      <c r="S514" s="124"/>
      <c r="T514" s="67"/>
      <c r="U514" s="67"/>
      <c r="V514" s="64"/>
      <c r="W514" s="124"/>
      <c r="X514" s="68"/>
    </row>
    <row r="515" spans="1:24" ht="21" customHeight="1" x14ac:dyDescent="0.3">
      <c r="A515" s="64"/>
      <c r="B515" s="64"/>
      <c r="C515" s="65"/>
      <c r="D515" s="65"/>
      <c r="E515" s="65"/>
      <c r="F515" s="64"/>
      <c r="G515" s="64"/>
      <c r="H515" s="64"/>
      <c r="I515" s="64"/>
      <c r="J515" s="9"/>
      <c r="K515" s="123"/>
      <c r="L515" s="68"/>
      <c r="M515" s="65"/>
      <c r="N515" s="65"/>
      <c r="O515" s="65"/>
      <c r="P515" s="65"/>
      <c r="Q515" s="64"/>
      <c r="R515" s="64"/>
      <c r="S515" s="124"/>
      <c r="T515" s="67"/>
      <c r="U515" s="67"/>
      <c r="V515" s="64"/>
      <c r="W515" s="124"/>
      <c r="X515" s="68"/>
    </row>
    <row r="516" spans="1:24" ht="21" customHeight="1" x14ac:dyDescent="0.3">
      <c r="C516" s="13"/>
      <c r="E516" s="14"/>
      <c r="K516" s="15"/>
      <c r="P516" s="14"/>
      <c r="R516" s="16"/>
      <c r="S516" s="16"/>
      <c r="T516" s="16"/>
      <c r="U516" s="16"/>
      <c r="X516" s="62"/>
    </row>
    <row r="517" spans="1:24" ht="21" customHeight="1" x14ac:dyDescent="0.3">
      <c r="C517" s="13"/>
      <c r="E517" s="14"/>
      <c r="K517" s="15"/>
      <c r="P517" s="14"/>
      <c r="R517" s="16"/>
      <c r="S517" s="18"/>
      <c r="T517" s="19"/>
      <c r="U517" s="19"/>
      <c r="X517" s="62"/>
    </row>
    <row r="518" spans="1:24" ht="21" customHeight="1" x14ac:dyDescent="0.3">
      <c r="C518" s="13"/>
      <c r="E518" s="14"/>
      <c r="K518" s="15"/>
      <c r="P518" s="14"/>
      <c r="R518" s="16"/>
      <c r="S518" s="16"/>
      <c r="T518" s="19"/>
      <c r="U518" s="19"/>
      <c r="X518" s="62"/>
    </row>
    <row r="519" spans="1:24" ht="21" customHeight="1" x14ac:dyDescent="0.3">
      <c r="C519" s="13"/>
      <c r="E519" s="14"/>
      <c r="J519" s="9"/>
      <c r="K519" s="15"/>
      <c r="P519" s="14"/>
      <c r="R519" s="16"/>
      <c r="S519" s="16"/>
      <c r="T519" s="19"/>
      <c r="U519" s="19"/>
      <c r="X519" s="62"/>
    </row>
    <row r="520" spans="1:24" ht="21" customHeight="1" x14ac:dyDescent="0.3">
      <c r="U520" s="61"/>
    </row>
  </sheetData>
  <customSheetViews>
    <customSheetView guid="{472E86AA-42F8-42D9-8042-E7560BF6BE6A}" filter="1" showAutoFilter="1">
      <pageMargins left="0.7" right="0.7" top="0.75" bottom="0.75" header="0.3" footer="0.3"/>
      <autoFilter ref="A1:CF516" xr:uid="{70462A6C-3927-4B04-8BBE-AD12E5AFACDC}"/>
    </customSheetView>
    <customSheetView guid="{952D34CA-AF5D-477A-836B-69667B1B8FE9}" filter="1" showAutoFilter="1">
      <pageMargins left="0.7" right="0.7" top="0.75" bottom="0.75" header="0.3" footer="0.3"/>
      <autoFilter ref="A1:CF516" xr:uid="{24378C68-37B7-46E1-A570-759DB83F27AD}">
        <filterColumn colId="0">
          <filters blank="1">
            <filter val="Inversión"/>
          </filters>
        </filterColumn>
        <filterColumn colId="1">
          <filters blank="1">
            <filter val="GIT Gestión Administrativa"/>
            <filter val="GIT Incentivos"/>
            <filter val="Transversal - Planeación"/>
            <filter val="Transversal - Secretaría General"/>
          </filters>
        </filterColumn>
      </autoFilter>
    </customSheetView>
    <customSheetView guid="{227D2B7D-D1B5-4E37-A013-C6CCE32071D2}" filter="1" showAutoFilter="1">
      <pageMargins left="0.7" right="0.7" top="0.75" bottom="0.75" header="0.3" footer="0.3"/>
      <autoFilter ref="A1:CF516" xr:uid="{1D33E913-33E1-4259-AB81-E2F40991B40E}">
        <filterColumn colId="1">
          <filters>
            <filter val="Territorial"/>
          </filters>
        </filterColumn>
      </autoFilter>
    </customSheetView>
    <customSheetView guid="{5AE14E91-58E3-4B47-A9B7-6B5FEE012559}" filter="1" showAutoFilter="1">
      <pageMargins left="0.7" right="0.7" top="0.75" bottom="0.75" header="0.3" footer="0.3"/>
      <autoFilter ref="A1:CF516" xr:uid="{95BE703E-A201-4A6F-9062-B5AB954EF4EB}">
        <filterColumn colId="5">
          <filters>
            <filter val="130-54"/>
          </filters>
        </filterColumn>
      </autoFilter>
    </customSheetView>
    <customSheetView guid="{D23F1BA4-C43C-4555-8F00-BE7BE5FD487E}" filter="1" showAutoFilter="1">
      <pageMargins left="0.7" right="0.7" top="0.75" bottom="0.75" header="0.3" footer="0.3"/>
      <autoFilter ref="A1:CF516" xr:uid="{F8A0AC38-FE08-49C1-928D-8740F4099C43}"/>
    </customSheetView>
    <customSheetView guid="{CBA9028F-6A1E-42EB-9450-F1522B4D09FA}" filter="1" showAutoFilter="1">
      <pageMargins left="0.7" right="0.7" top="0.75" bottom="0.75" header="0.3" footer="0.3"/>
      <autoFilter ref="A1:CF516" xr:uid="{03DD7664-831A-4F81-AF0D-0C021FE370D7}">
        <filterColumn colId="5">
          <filters>
            <filter val="131-35"/>
          </filters>
        </filterColumn>
      </autoFilter>
    </customSheetView>
    <customSheetView guid="{D42501D7-E578-4072-8F5B-3E1D07C805E5}" filter="1" showAutoFilter="1">
      <pageMargins left="0.7" right="0.7" top="0.75" bottom="0.75" header="0.3" footer="0.3"/>
      <autoFilter ref="A1:CF99" xr:uid="{67EEE1A0-8AD0-42C3-9345-F9E92E2E8673}">
        <filterColumn colId="1">
          <filters>
            <filter val="TICs"/>
            <filter val="Transversal - Planeación"/>
            <filter val="Transversal - Secretaría General"/>
          </filters>
        </filterColumn>
      </autoFilter>
    </customSheetView>
    <customSheetView guid="{D8A05330-B179-4AAF-A1DA-A7AA29C5EBDC}" filter="1" showAutoFilter="1">
      <pageMargins left="0.7" right="0.7" top="0.75" bottom="0.75" header="0.3" footer="0.3"/>
      <autoFilter ref="A1:AV516" xr:uid="{7FF16D4F-23A0-44E6-A84C-C867350253C8}"/>
    </customSheetView>
    <customSheetView guid="{AF73E559-338A-4787-81AF-DE300A1B3755}" filter="1" showAutoFilter="1">
      <pageMargins left="0.7" right="0.7" top="0.75" bottom="0.75" header="0.3" footer="0.3"/>
      <autoFilter ref="A1:CF516" xr:uid="{DDF2F5E9-5075-4242-9D99-5C39DCA6F66B}">
        <filterColumn colId="0">
          <filters>
            <filter val="Funcionamiento"/>
            <filter val="Inversión"/>
          </filters>
        </filterColumn>
        <filterColumn colId="1">
          <filters blank="1">
            <filter val="Demanda"/>
          </filters>
        </filterColumn>
      </autoFilter>
    </customSheetView>
    <customSheetView guid="{010CFEBA-3188-4B46-9498-806D615D31FF}" filter="1" showAutoFilter="1">
      <pageMargins left="0.7" right="0.7" top="0.75" bottom="0.75" header="0.3" footer="0.3"/>
      <autoFilter ref="A1:CF516" xr:uid="{81ADF4D9-280C-49AC-94DB-D93B95CFF8D9}">
        <filterColumn colId="0">
          <filters>
            <filter val="Inversión"/>
          </filters>
        </filterColumn>
        <filterColumn colId="5">
          <filters blank="1">
            <filter val="100-1"/>
            <filter val="100-10"/>
            <filter val="100-11"/>
            <filter val="100-12"/>
            <filter val="100-13"/>
            <filter val="100-14"/>
            <filter val="100-15"/>
            <filter val="100-16"/>
            <filter val="100-17"/>
            <filter val="100-18"/>
            <filter val="100-19"/>
            <filter val="100-2"/>
            <filter val="100-20"/>
            <filter val="100-21"/>
            <filter val="100-22"/>
            <filter val="100-23"/>
            <filter val="100-24"/>
            <filter val="100-25"/>
            <filter val="100-26"/>
            <filter val="100-27"/>
            <filter val="100-28"/>
            <filter val="100-29"/>
            <filter val="100-3"/>
            <filter val="100-30"/>
            <filter val="100-31"/>
            <filter val="100-32"/>
            <filter val="100-33"/>
            <filter val="100-34"/>
            <filter val="100-35"/>
            <filter val="100-36"/>
            <filter val="100-37"/>
            <filter val="100-38"/>
            <filter val="100-39"/>
            <filter val="100-4"/>
            <filter val="100-40"/>
            <filter val="100-41"/>
            <filter val="100-42"/>
            <filter val="100-43"/>
            <filter val="100-44"/>
            <filter val="100-45"/>
            <filter val="100-46"/>
            <filter val="100-47"/>
            <filter val="100-48"/>
            <filter val="100-49"/>
            <filter val="100-5"/>
            <filter val="100-50"/>
            <filter val="100-51"/>
            <filter val="100-52"/>
            <filter val="100-53"/>
            <filter val="100-54"/>
            <filter val="100-55"/>
            <filter val="100-56"/>
            <filter val="100-57"/>
            <filter val="100-58"/>
            <filter val="100-59"/>
            <filter val="100-6"/>
            <filter val="100-60"/>
            <filter val="100-61"/>
            <filter val="100-62"/>
            <filter val="100-63"/>
            <filter val="100-64"/>
            <filter val="100-65"/>
            <filter val="100-66"/>
            <filter val="100-67"/>
            <filter val="100-68"/>
            <filter val="100-69"/>
            <filter val="100-7"/>
            <filter val="100-70"/>
            <filter val="100-71"/>
            <filter val="100-72"/>
            <filter val="100-73"/>
            <filter val="100-74"/>
            <filter val="100-75"/>
            <filter val="100-8"/>
            <filter val="100-9"/>
            <filter val="101-1"/>
            <filter val="101-10"/>
            <filter val="101-11"/>
            <filter val="101-12"/>
            <filter val="101-13"/>
            <filter val="101-14"/>
            <filter val="101-15"/>
            <filter val="101-16"/>
            <filter val="101-17"/>
            <filter val="101-18"/>
            <filter val="101-19"/>
            <filter val="101-2"/>
            <filter val="101-20"/>
            <filter val="101-21"/>
            <filter val="101-3"/>
            <filter val="101-4"/>
            <filter val="101-5"/>
            <filter val="101-6"/>
            <filter val="101-7"/>
            <filter val="101-8"/>
            <filter val="101-9"/>
            <filter val="110-1"/>
            <filter val="110-10"/>
            <filter val="110-11"/>
            <filter val="110-12"/>
            <filter val="110-13"/>
            <filter val="110-14"/>
            <filter val="110-15"/>
            <filter val="110-16"/>
            <filter val="110-17"/>
            <filter val="110-18"/>
            <filter val="110-19"/>
            <filter val="110-2"/>
            <filter val="110-20"/>
            <filter val="110-21"/>
            <filter val="110-22"/>
            <filter val="110-23"/>
            <filter val="110-24"/>
            <filter val="110-25"/>
            <filter val="110-26"/>
            <filter val="110-27"/>
            <filter val="110-28"/>
            <filter val="110-29"/>
            <filter val="110-3"/>
            <filter val="110-4"/>
            <filter val="110-5"/>
            <filter val="110-6"/>
            <filter val="110-7"/>
            <filter val="110-8"/>
            <filter val="110-9"/>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4"/>
            <filter val="111-5"/>
            <filter val="111-6"/>
            <filter val="111-7"/>
            <filter val="111-8"/>
            <filter val="111-9"/>
            <filter val="130-1"/>
            <filter val="130-10"/>
            <filter val="130-11"/>
            <filter val="130-12"/>
            <filter val="130-13"/>
            <filter val="130-14"/>
            <filter val="130-15"/>
            <filter val="130-16"/>
            <filter val="130-17"/>
            <filter val="130-18"/>
            <filter val="130-19"/>
            <filter val="130-2"/>
            <filter val="130-20"/>
            <filter val="130-21"/>
            <filter val="130-22"/>
            <filter val="130-23"/>
            <filter val="130-24"/>
            <filter val="130-25"/>
            <filter val="130-26"/>
            <filter val="130-27"/>
            <filter val="130-28"/>
            <filter val="130-29"/>
            <filter val="130-3"/>
            <filter val="130-30"/>
            <filter val="130-31"/>
            <filter val="130-32"/>
            <filter val="130-33"/>
            <filter val="130-34"/>
            <filter val="130-35"/>
            <filter val="130-36"/>
            <filter val="130-37"/>
            <filter val="130-38"/>
            <filter val="130-39"/>
            <filter val="130-4"/>
            <filter val="130-40"/>
            <filter val="130-41"/>
            <filter val="130-42"/>
            <filter val="130-43"/>
            <filter val="130-44"/>
            <filter val="130-45"/>
            <filter val="130-46"/>
            <filter val="130-47"/>
            <filter val="130-48"/>
            <filter val="130-49"/>
            <filter val="130-5"/>
            <filter val="130-50"/>
            <filter val="130-51"/>
            <filter val="130-52"/>
            <filter val="130-53"/>
            <filter val="130-54"/>
            <filter val="130-55"/>
            <filter val="130-56"/>
            <filter val="130-57"/>
            <filter val="130-58"/>
            <filter val="130-59"/>
            <filter val="130-6"/>
            <filter val="130-7"/>
            <filter val="130-8"/>
            <filter val="130-9"/>
            <filter val="131-1"/>
            <filter val="131-10"/>
            <filter val="131-11"/>
            <filter val="131-12"/>
            <filter val="131-13"/>
            <filter val="131-14"/>
            <filter val="131-15"/>
            <filter val="131-16"/>
            <filter val="131-17"/>
            <filter val="131-18"/>
            <filter val="131-19"/>
            <filter val="131-2"/>
            <filter val="131-20"/>
            <filter val="131-21"/>
            <filter val="131-22"/>
            <filter val="131-23"/>
            <filter val="131-24"/>
            <filter val="131-25"/>
            <filter val="131-26"/>
            <filter val="131-27"/>
            <filter val="131-28"/>
            <filter val="131-29"/>
            <filter val="131-3"/>
            <filter val="131-30"/>
            <filter val="131-31"/>
            <filter val="131-32"/>
            <filter val="131-33"/>
            <filter val="131-34"/>
            <filter val="131-35"/>
            <filter val="131-36"/>
            <filter val="131-37"/>
            <filter val="131-38"/>
            <filter val="131-39"/>
            <filter val="131-4"/>
            <filter val="131-40"/>
            <filter val="131-41"/>
            <filter val="131-42"/>
            <filter val="131-43"/>
            <filter val="131-44"/>
            <filter val="131-45"/>
            <filter val="131-46"/>
            <filter val="131-47"/>
            <filter val="131-5"/>
            <filter val="131-6"/>
            <filter val="131-7"/>
            <filter val="131-8"/>
            <filter val="131-9"/>
            <filter val="140-1"/>
            <filter val="140-10"/>
            <filter val="140-11"/>
            <filter val="140-12"/>
            <filter val="140-13"/>
            <filter val="140-14"/>
            <filter val="140-15"/>
            <filter val="140-16"/>
            <filter val="140-17"/>
            <filter val="140-18"/>
            <filter val="140-19"/>
            <filter val="140-2"/>
            <filter val="140-20"/>
            <filter val="140-21"/>
            <filter val="140-22"/>
            <filter val="140-23"/>
            <filter val="140-24"/>
            <filter val="140-25"/>
            <filter val="140-26"/>
            <filter val="140-3"/>
            <filter val="140-4"/>
            <filter val="140-5"/>
            <filter val="140-6"/>
            <filter val="140-7"/>
            <filter val="140-8"/>
            <filter val="140-9"/>
            <filter val="150-1"/>
            <filter val="150-10"/>
            <filter val="150-11"/>
            <filter val="150-12"/>
            <filter val="150-13"/>
            <filter val="150-14"/>
            <filter val="150-15"/>
            <filter val="150-16"/>
            <filter val="150-17"/>
            <filter val="150-18"/>
            <filter val="150-19"/>
            <filter val="150-2"/>
            <filter val="150-20"/>
            <filter val="150-21"/>
            <filter val="150-22"/>
            <filter val="150-23"/>
            <filter val="150-24"/>
            <filter val="150-25"/>
            <filter val="150-26"/>
            <filter val="150-27"/>
            <filter val="150-28"/>
            <filter val="150-29"/>
            <filter val="150-3"/>
            <filter val="150-30"/>
            <filter val="150-31"/>
            <filter val="150-32"/>
            <filter val="150-33"/>
            <filter val="150-34"/>
            <filter val="150-35"/>
            <filter val="150-36"/>
            <filter val="150-37"/>
            <filter val="150-38"/>
            <filter val="150-39"/>
            <filter val="150-4"/>
            <filter val="150-40"/>
            <filter val="150-41"/>
            <filter val="150-42"/>
            <filter val="150-43"/>
            <filter val="150-44"/>
            <filter val="150-45"/>
            <filter val="150-46"/>
            <filter val="150-47"/>
            <filter val="150-48"/>
            <filter val="150-49"/>
            <filter val="150-5"/>
            <filter val="150-50"/>
            <filter val="150-51"/>
            <filter val="150-52"/>
            <filter val="150-53"/>
            <filter val="150-54"/>
            <filter val="150-55"/>
            <filter val="150-56"/>
            <filter val="150-57"/>
            <filter val="150-58"/>
            <filter val="150-59"/>
            <filter val="150-6"/>
            <filter val="150-60"/>
            <filter val="150-61"/>
            <filter val="150-62"/>
            <filter val="150-63"/>
            <filter val="150-64"/>
            <filter val="150-65"/>
            <filter val="150-66"/>
            <filter val="150-67"/>
            <filter val="150-68"/>
            <filter val="150-69"/>
            <filter val="150-7"/>
            <filter val="150-70"/>
            <filter val="150-71"/>
            <filter val="150-72"/>
            <filter val="150-73"/>
            <filter val="150-74"/>
            <filter val="150-75"/>
            <filter val="150-76"/>
            <filter val="150-77"/>
            <filter val="150-78"/>
            <filter val="150-79"/>
            <filter val="150-8"/>
            <filter val="150-80"/>
            <filter val="150-81"/>
            <filter val="150-82"/>
            <filter val="150-83"/>
            <filter val="150-84"/>
            <filter val="150-85"/>
            <filter val="150-86"/>
            <filter val="150-87"/>
            <filter val="150-88"/>
            <filter val="150-89"/>
            <filter val="150-9"/>
            <filter val="150-90"/>
            <filter val="150-91"/>
            <filter val="150-92"/>
            <filter val="160-20"/>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6"/>
            <filter val="161-7"/>
            <filter val="161-8"/>
            <filter val="161-9"/>
            <filter val="170-1"/>
            <filter val="170-10"/>
            <filter val="170-11"/>
            <filter val="170-12"/>
            <filter val="170-13"/>
            <filter val="170-14"/>
            <filter val="170-15"/>
            <filter val="170-16"/>
            <filter val="170-17"/>
            <filter val="170-18"/>
            <filter val="170-19"/>
            <filter val="170-2"/>
            <filter val="170-20"/>
            <filter val="170-21"/>
            <filter val="170-22"/>
            <filter val="170-3"/>
            <filter val="170-4"/>
            <filter val="170-5"/>
            <filter val="170-6"/>
            <filter val="170-7"/>
            <filter val="170-8"/>
            <filter val="170-9"/>
            <filter val="180-1"/>
            <filter val="180-10"/>
            <filter val="180-11"/>
            <filter val="180-12"/>
            <filter val="180-13"/>
            <filter val="180-14"/>
            <filter val="180-15"/>
            <filter val="180-16"/>
            <filter val="180-17"/>
            <filter val="180-18"/>
            <filter val="180-19"/>
            <filter val="180-2"/>
            <filter val="180-20"/>
            <filter val="180-21"/>
            <filter val="180-22"/>
            <filter val="180-23"/>
            <filter val="180-24"/>
            <filter val="180-25"/>
            <filter val="180-26"/>
            <filter val="180-27"/>
            <filter val="180-3"/>
            <filter val="180-4"/>
            <filter val="180-5"/>
            <filter val="180-6"/>
            <filter val="180-7"/>
            <filter val="180-8"/>
            <filter val="180-9"/>
          </filters>
        </filterColumn>
      </autoFilter>
    </customSheetView>
    <customSheetView guid="{5E0D82FD-A2C7-4DB3-B9BF-F38AB2969DFB}" filter="1" showAutoFilter="1">
      <pageMargins left="0.7" right="0.7" top="0.75" bottom="0.75" header="0.3" footer="0.3"/>
      <autoFilter ref="A1:AV516" xr:uid="{48018BA7-AD80-499A-A1C8-6C01A5D65075}"/>
    </customSheetView>
  </customSheetViews>
  <mergeCells count="2">
    <mergeCell ref="A1:B3"/>
    <mergeCell ref="C1:W3"/>
  </mergeCells>
  <dataValidations count="3">
    <dataValidation type="custom" allowBlank="1" showInputMessage="1" showErrorMessage="1" prompt="Ha usado un carácter inválido. Revise no usar comas ( , ) o espacios entre los caracteres" sqref="F357:F398" xr:uid="{00000000-0002-0000-0100-000000000000}">
      <formula1>AND(ISERROR(FIND(",",F357)),ISERROR(FIND(" ",F357)))</formula1>
    </dataValidation>
    <dataValidation type="decimal" allowBlank="1" showInputMessage="1" showErrorMessage="1" prompt="Esta celda solo acepta valores numéricos" sqref="T357:U358" xr:uid="{00000000-0002-0000-0100-000001000000}">
      <formula1>0</formula1>
      <formula2>1E+26</formula2>
    </dataValidation>
    <dataValidation type="custom" allowBlank="1" showInputMessage="1" showErrorMessage="1" prompt="Código UNSPSC - Ha usado caracteres incorrectos o ha introducido códigos con extensión diferente a 8 dígitos" sqref="J116" xr:uid="{00000000-0002-0000-0100-000002000000}">
      <formula1>AND((GCD((LEN(J116)+1),9)=9),ISERROR(FIND(",",J116)))</formula1>
    </dataValidation>
  </dataValidations>
  <pageMargins left="0.70866141732283472" right="0.70866141732283472" top="0.74803149606299213" bottom="0.74803149606299213" header="0" footer="0"/>
  <pageSetup paperSize="3" scale="60" orientation="landscape" r:id="rId1"/>
  <headerFooter>
    <oddFooter>&amp;LF-DE-012 V3&amp;R15/07/2024</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topLeftCell="A150" workbookViewId="0">
      <selection activeCell="A159" sqref="A159:F161"/>
    </sheetView>
  </sheetViews>
  <sheetFormatPr baseColWidth="10" defaultColWidth="14.44140625" defaultRowHeight="15" customHeight="1" x14ac:dyDescent="0.3"/>
  <cols>
    <col min="1" max="1" width="14.88671875" customWidth="1"/>
    <col min="2" max="2" width="18.5546875" customWidth="1"/>
    <col min="3" max="3" width="13.5546875" customWidth="1"/>
    <col min="4" max="4" width="79.33203125" customWidth="1"/>
    <col min="5" max="5" width="47.5546875" customWidth="1"/>
    <col min="6" max="6" width="49.33203125" customWidth="1"/>
    <col min="7" max="26" width="10.6640625" customWidth="1"/>
  </cols>
  <sheetData>
    <row r="1" spans="1:26" ht="14.4" x14ac:dyDescent="0.3">
      <c r="A1" s="20" t="s">
        <v>45</v>
      </c>
      <c r="B1" s="20" t="s">
        <v>46</v>
      </c>
      <c r="C1" s="20" t="s">
        <v>47</v>
      </c>
      <c r="D1" s="20" t="s">
        <v>48</v>
      </c>
      <c r="E1" s="20" t="s">
        <v>49</v>
      </c>
      <c r="F1" s="20" t="s">
        <v>50</v>
      </c>
      <c r="G1" s="21"/>
      <c r="H1" s="21"/>
      <c r="I1" s="21"/>
      <c r="J1" s="21"/>
      <c r="K1" s="21"/>
      <c r="L1" s="21"/>
      <c r="M1" s="21"/>
      <c r="N1" s="21"/>
      <c r="O1" s="21"/>
      <c r="P1" s="21"/>
      <c r="Q1" s="21"/>
      <c r="R1" s="21"/>
      <c r="S1" s="21"/>
      <c r="T1" s="21"/>
      <c r="U1" s="21"/>
      <c r="V1" s="21"/>
      <c r="W1" s="21"/>
      <c r="X1" s="21"/>
      <c r="Y1" s="21"/>
      <c r="Z1" s="21"/>
    </row>
    <row r="2" spans="1:26" ht="14.4" x14ac:dyDescent="0.3">
      <c r="A2" s="22">
        <v>1</v>
      </c>
      <c r="B2" s="10"/>
      <c r="C2" s="10"/>
      <c r="D2" s="10" t="s">
        <v>51</v>
      </c>
      <c r="E2" s="10" t="s">
        <v>52</v>
      </c>
      <c r="F2" s="10" t="s">
        <v>53</v>
      </c>
    </row>
    <row r="3" spans="1:26" ht="14.4" x14ac:dyDescent="0.3">
      <c r="A3" s="23">
        <v>2</v>
      </c>
      <c r="B3" s="24" t="s">
        <v>31</v>
      </c>
      <c r="C3" s="24" t="s">
        <v>54</v>
      </c>
      <c r="D3" s="24" t="s">
        <v>55</v>
      </c>
      <c r="E3" s="24" t="s">
        <v>56</v>
      </c>
      <c r="F3" s="24" t="s">
        <v>53</v>
      </c>
    </row>
    <row r="4" spans="1:26" ht="14.4" x14ac:dyDescent="0.3">
      <c r="A4" s="25">
        <v>2</v>
      </c>
      <c r="B4" s="24" t="s">
        <v>31</v>
      </c>
      <c r="C4" s="26" t="s">
        <v>6</v>
      </c>
      <c r="D4" s="26" t="s">
        <v>57</v>
      </c>
      <c r="E4" s="24" t="s">
        <v>56</v>
      </c>
      <c r="F4" s="26" t="s">
        <v>53</v>
      </c>
    </row>
    <row r="5" spans="1:26" ht="14.4" x14ac:dyDescent="0.3">
      <c r="A5" s="25">
        <v>2</v>
      </c>
      <c r="B5" s="26" t="s">
        <v>44</v>
      </c>
      <c r="C5" s="26" t="s">
        <v>2</v>
      </c>
      <c r="D5" s="26" t="s">
        <v>58</v>
      </c>
      <c r="E5" s="24" t="s">
        <v>56</v>
      </c>
      <c r="F5" s="26" t="s">
        <v>53</v>
      </c>
    </row>
    <row r="6" spans="1:26" ht="14.4" x14ac:dyDescent="0.3">
      <c r="A6" s="27">
        <v>3</v>
      </c>
      <c r="B6" s="11" t="s">
        <v>31</v>
      </c>
      <c r="C6" s="11" t="s">
        <v>54</v>
      </c>
      <c r="D6" s="11" t="s">
        <v>59</v>
      </c>
      <c r="E6" s="11" t="s">
        <v>60</v>
      </c>
      <c r="F6" s="11" t="s">
        <v>53</v>
      </c>
    </row>
    <row r="7" spans="1:26" ht="14.4" x14ac:dyDescent="0.3">
      <c r="A7" s="27">
        <v>3</v>
      </c>
      <c r="B7" s="11" t="s">
        <v>31</v>
      </c>
      <c r="C7" s="11" t="s">
        <v>4</v>
      </c>
      <c r="D7" s="11" t="s">
        <v>61</v>
      </c>
      <c r="E7" s="11" t="s">
        <v>60</v>
      </c>
      <c r="F7" s="11" t="s">
        <v>53</v>
      </c>
    </row>
    <row r="8" spans="1:26" ht="14.4" x14ac:dyDescent="0.3">
      <c r="A8" s="27">
        <v>3</v>
      </c>
      <c r="B8" s="11" t="s">
        <v>31</v>
      </c>
      <c r="C8" s="11" t="s">
        <v>2</v>
      </c>
      <c r="D8" s="11" t="s">
        <v>62</v>
      </c>
      <c r="E8" s="11" t="s">
        <v>60</v>
      </c>
      <c r="F8" s="11" t="s">
        <v>53</v>
      </c>
    </row>
    <row r="9" spans="1:26" ht="14.4" x14ac:dyDescent="0.3">
      <c r="A9" s="27">
        <v>3</v>
      </c>
      <c r="B9" s="11" t="s">
        <v>44</v>
      </c>
      <c r="C9" s="11" t="s">
        <v>2</v>
      </c>
      <c r="D9" s="11" t="s">
        <v>63</v>
      </c>
      <c r="E9" s="11" t="s">
        <v>60</v>
      </c>
      <c r="F9" s="11" t="s">
        <v>53</v>
      </c>
    </row>
    <row r="10" spans="1:26" ht="14.4" x14ac:dyDescent="0.3">
      <c r="A10" s="27">
        <v>3</v>
      </c>
      <c r="B10" s="11" t="s">
        <v>44</v>
      </c>
      <c r="C10" s="11" t="s">
        <v>64</v>
      </c>
      <c r="D10" s="11" t="s">
        <v>65</v>
      </c>
      <c r="E10" s="11" t="s">
        <v>66</v>
      </c>
      <c r="F10" s="11" t="s">
        <v>53</v>
      </c>
    </row>
    <row r="11" spans="1:26" ht="14.4" x14ac:dyDescent="0.3">
      <c r="A11" s="27">
        <v>3</v>
      </c>
      <c r="B11" s="11" t="s">
        <v>31</v>
      </c>
      <c r="C11" s="11" t="s">
        <v>67</v>
      </c>
      <c r="D11" s="11" t="s">
        <v>68</v>
      </c>
      <c r="E11" s="11" t="s">
        <v>69</v>
      </c>
      <c r="F11" s="11" t="s">
        <v>53</v>
      </c>
    </row>
    <row r="12" spans="1:26" ht="14.4" x14ac:dyDescent="0.3">
      <c r="A12" s="27">
        <v>4</v>
      </c>
      <c r="B12" s="11" t="s">
        <v>31</v>
      </c>
      <c r="C12" s="11" t="s">
        <v>7</v>
      </c>
      <c r="D12" s="11" t="s">
        <v>70</v>
      </c>
      <c r="E12" s="11" t="s">
        <v>71</v>
      </c>
      <c r="F12" s="11" t="s">
        <v>53</v>
      </c>
    </row>
    <row r="13" spans="1:26" ht="14.4" x14ac:dyDescent="0.3">
      <c r="A13" s="27">
        <v>4</v>
      </c>
      <c r="B13" s="11" t="s">
        <v>31</v>
      </c>
      <c r="C13" s="11" t="s">
        <v>67</v>
      </c>
      <c r="D13" s="11" t="s">
        <v>72</v>
      </c>
      <c r="E13" s="11" t="s">
        <v>71</v>
      </c>
      <c r="F13" s="11" t="s">
        <v>53</v>
      </c>
    </row>
    <row r="14" spans="1:26" ht="14.4" x14ac:dyDescent="0.3">
      <c r="A14" s="27">
        <v>6</v>
      </c>
      <c r="B14" s="11" t="s">
        <v>31</v>
      </c>
      <c r="C14" s="11" t="s">
        <v>2</v>
      </c>
      <c r="D14" s="11" t="s">
        <v>73</v>
      </c>
      <c r="E14" s="11" t="s">
        <v>74</v>
      </c>
      <c r="F14" s="11" t="s">
        <v>53</v>
      </c>
    </row>
    <row r="15" spans="1:26" ht="14.4" x14ac:dyDescent="0.3">
      <c r="A15" s="27">
        <v>6</v>
      </c>
      <c r="B15" s="11" t="s">
        <v>31</v>
      </c>
      <c r="C15" s="11" t="s">
        <v>3</v>
      </c>
      <c r="D15" s="11" t="s">
        <v>75</v>
      </c>
      <c r="E15" s="11" t="s">
        <v>74</v>
      </c>
      <c r="F15" s="11" t="s">
        <v>53</v>
      </c>
    </row>
    <row r="16" spans="1:26" ht="14.4" x14ac:dyDescent="0.3">
      <c r="A16" s="27">
        <v>6</v>
      </c>
      <c r="B16" s="11" t="s">
        <v>31</v>
      </c>
      <c r="C16" s="11" t="s">
        <v>7</v>
      </c>
      <c r="D16" s="11" t="s">
        <v>76</v>
      </c>
      <c r="E16" s="11" t="s">
        <v>74</v>
      </c>
      <c r="F16" s="11" t="s">
        <v>53</v>
      </c>
    </row>
    <row r="17" spans="1:6" ht="14.4" x14ac:dyDescent="0.3">
      <c r="A17" s="27">
        <v>7</v>
      </c>
      <c r="B17" s="11" t="s">
        <v>44</v>
      </c>
      <c r="C17" s="11" t="s">
        <v>2</v>
      </c>
      <c r="D17" s="11" t="s">
        <v>77</v>
      </c>
      <c r="E17" s="11" t="s">
        <v>74</v>
      </c>
      <c r="F17" s="11" t="s">
        <v>53</v>
      </c>
    </row>
    <row r="18" spans="1:6" ht="14.4" x14ac:dyDescent="0.3">
      <c r="A18" s="27">
        <v>7</v>
      </c>
      <c r="B18" s="11" t="s">
        <v>31</v>
      </c>
      <c r="C18" s="11" t="s">
        <v>7</v>
      </c>
      <c r="D18" s="11" t="s">
        <v>78</v>
      </c>
      <c r="E18" s="11" t="s">
        <v>79</v>
      </c>
      <c r="F18" s="11" t="s">
        <v>53</v>
      </c>
    </row>
    <row r="19" spans="1:6" ht="14.4" x14ac:dyDescent="0.3">
      <c r="A19" s="27">
        <v>8</v>
      </c>
      <c r="B19" s="11" t="s">
        <v>31</v>
      </c>
      <c r="C19" s="11" t="s">
        <v>67</v>
      </c>
      <c r="D19" s="11" t="s">
        <v>80</v>
      </c>
      <c r="E19" s="11" t="s">
        <v>81</v>
      </c>
      <c r="F19" s="11" t="s">
        <v>53</v>
      </c>
    </row>
    <row r="20" spans="1:6" ht="14.4" x14ac:dyDescent="0.3">
      <c r="A20" s="27">
        <v>8</v>
      </c>
      <c r="B20" s="11" t="s">
        <v>31</v>
      </c>
      <c r="C20" s="11" t="s">
        <v>5</v>
      </c>
      <c r="D20" s="11" t="s">
        <v>82</v>
      </c>
      <c r="E20" s="11" t="s">
        <v>81</v>
      </c>
      <c r="F20" s="11" t="s">
        <v>53</v>
      </c>
    </row>
    <row r="21" spans="1:6" ht="15.75" customHeight="1" x14ac:dyDescent="0.3">
      <c r="A21" s="27">
        <v>8</v>
      </c>
      <c r="B21" s="11" t="s">
        <v>31</v>
      </c>
      <c r="C21" s="11" t="s">
        <v>1</v>
      </c>
      <c r="D21" s="11" t="s">
        <v>83</v>
      </c>
      <c r="E21" s="11" t="s">
        <v>81</v>
      </c>
      <c r="F21" s="11" t="s">
        <v>84</v>
      </c>
    </row>
    <row r="22" spans="1:6" ht="15.75" customHeight="1" x14ac:dyDescent="0.3">
      <c r="A22" s="27">
        <v>8</v>
      </c>
      <c r="B22" s="11" t="s">
        <v>44</v>
      </c>
      <c r="C22" s="11" t="s">
        <v>2</v>
      </c>
      <c r="D22" s="11" t="s">
        <v>85</v>
      </c>
      <c r="E22" s="11" t="s">
        <v>81</v>
      </c>
      <c r="F22" s="11" t="s">
        <v>86</v>
      </c>
    </row>
    <row r="23" spans="1:6" ht="15.75" customHeight="1" x14ac:dyDescent="0.3">
      <c r="A23" s="27">
        <v>9</v>
      </c>
      <c r="B23" s="11" t="s">
        <v>44</v>
      </c>
      <c r="C23" s="11" t="s">
        <v>2</v>
      </c>
      <c r="D23" s="11" t="s">
        <v>87</v>
      </c>
      <c r="E23" s="11" t="s">
        <v>88</v>
      </c>
      <c r="F23" s="11" t="s">
        <v>89</v>
      </c>
    </row>
    <row r="24" spans="1:6" ht="15.75" customHeight="1" x14ac:dyDescent="0.3">
      <c r="A24" s="27">
        <v>9</v>
      </c>
      <c r="B24" s="11" t="s">
        <v>31</v>
      </c>
      <c r="C24" s="11" t="s">
        <v>4</v>
      </c>
      <c r="D24" s="11" t="s">
        <v>90</v>
      </c>
      <c r="E24" s="11" t="s">
        <v>91</v>
      </c>
      <c r="F24" s="11" t="s">
        <v>53</v>
      </c>
    </row>
    <row r="25" spans="1:6" ht="15.75" customHeight="1" x14ac:dyDescent="0.3">
      <c r="A25" s="27">
        <v>9</v>
      </c>
      <c r="B25" s="11" t="s">
        <v>31</v>
      </c>
      <c r="C25" s="11" t="s">
        <v>54</v>
      </c>
      <c r="D25" s="11" t="s">
        <v>92</v>
      </c>
      <c r="E25" s="11" t="s">
        <v>91</v>
      </c>
      <c r="F25" s="11" t="s">
        <v>53</v>
      </c>
    </row>
    <row r="26" spans="1:6" ht="15.75" customHeight="1" x14ac:dyDescent="0.3">
      <c r="A26" s="27">
        <v>9</v>
      </c>
      <c r="B26" s="11" t="s">
        <v>31</v>
      </c>
      <c r="C26" s="11" t="s">
        <v>67</v>
      </c>
      <c r="D26" s="11" t="s">
        <v>93</v>
      </c>
      <c r="E26" s="11" t="s">
        <v>91</v>
      </c>
      <c r="F26" s="11" t="s">
        <v>53</v>
      </c>
    </row>
    <row r="27" spans="1:6" ht="15.75" customHeight="1" x14ac:dyDescent="0.3">
      <c r="A27" s="27">
        <v>9</v>
      </c>
      <c r="B27" s="11" t="s">
        <v>31</v>
      </c>
      <c r="C27" s="11" t="s">
        <v>2</v>
      </c>
      <c r="D27" s="11" t="s">
        <v>94</v>
      </c>
      <c r="E27" s="11" t="s">
        <v>91</v>
      </c>
      <c r="F27" s="11" t="s">
        <v>53</v>
      </c>
    </row>
    <row r="28" spans="1:6" ht="15.75" customHeight="1" x14ac:dyDescent="0.3">
      <c r="A28" s="27">
        <v>9</v>
      </c>
      <c r="B28" s="11" t="s">
        <v>31</v>
      </c>
      <c r="C28" s="11" t="s">
        <v>1</v>
      </c>
      <c r="D28" s="11" t="s">
        <v>95</v>
      </c>
      <c r="E28" s="11" t="s">
        <v>91</v>
      </c>
      <c r="F28" s="11" t="s">
        <v>96</v>
      </c>
    </row>
    <row r="29" spans="1:6" ht="15.75" customHeight="1" x14ac:dyDescent="0.3">
      <c r="A29" s="27">
        <v>9</v>
      </c>
      <c r="B29" s="11" t="s">
        <v>31</v>
      </c>
      <c r="C29" s="11" t="s">
        <v>6</v>
      </c>
      <c r="D29" s="11" t="s">
        <v>97</v>
      </c>
      <c r="E29" s="11" t="s">
        <v>91</v>
      </c>
      <c r="F29" s="11" t="s">
        <v>53</v>
      </c>
    </row>
    <row r="30" spans="1:6" ht="18" customHeight="1" x14ac:dyDescent="0.3">
      <c r="A30" s="27">
        <v>9</v>
      </c>
      <c r="B30" s="11" t="s">
        <v>31</v>
      </c>
      <c r="C30" s="11" t="s">
        <v>1</v>
      </c>
      <c r="D30" s="11" t="s">
        <v>98</v>
      </c>
      <c r="E30" s="12" t="s">
        <v>99</v>
      </c>
      <c r="F30" s="11" t="s">
        <v>53</v>
      </c>
    </row>
    <row r="31" spans="1:6" ht="51.75" customHeight="1" x14ac:dyDescent="0.3">
      <c r="A31" s="27">
        <v>13</v>
      </c>
      <c r="B31" s="11" t="s">
        <v>31</v>
      </c>
      <c r="C31" s="11" t="s">
        <v>54</v>
      </c>
      <c r="D31" s="12" t="s">
        <v>100</v>
      </c>
      <c r="E31" s="11" t="s">
        <v>101</v>
      </c>
      <c r="F31" s="11" t="s">
        <v>53</v>
      </c>
    </row>
    <row r="32" spans="1:6" ht="14.4" x14ac:dyDescent="0.3">
      <c r="A32" s="27">
        <v>13</v>
      </c>
      <c r="B32" s="11" t="s">
        <v>31</v>
      </c>
      <c r="C32" s="11" t="s">
        <v>7</v>
      </c>
      <c r="D32" s="11" t="s">
        <v>102</v>
      </c>
      <c r="E32" s="11" t="s">
        <v>101</v>
      </c>
      <c r="F32" s="11" t="s">
        <v>103</v>
      </c>
    </row>
    <row r="33" spans="1:6" ht="15.75" customHeight="1" x14ac:dyDescent="0.3">
      <c r="A33" s="27">
        <v>13</v>
      </c>
      <c r="B33" s="11" t="s">
        <v>31</v>
      </c>
      <c r="C33" s="11" t="s">
        <v>67</v>
      </c>
      <c r="D33" s="11" t="s">
        <v>104</v>
      </c>
      <c r="E33" s="11" t="s">
        <v>101</v>
      </c>
      <c r="F33" s="11" t="s">
        <v>105</v>
      </c>
    </row>
    <row r="34" spans="1:6" ht="15.75" customHeight="1" x14ac:dyDescent="0.3">
      <c r="A34" s="27">
        <v>13</v>
      </c>
      <c r="B34" s="11" t="s">
        <v>44</v>
      </c>
      <c r="C34" s="11" t="s">
        <v>2</v>
      </c>
      <c r="D34" s="11" t="s">
        <v>106</v>
      </c>
      <c r="E34" s="11" t="s">
        <v>101</v>
      </c>
      <c r="F34" s="11" t="s">
        <v>53</v>
      </c>
    </row>
    <row r="35" spans="1:6" ht="15.75" customHeight="1" x14ac:dyDescent="0.3">
      <c r="A35" s="27">
        <v>13</v>
      </c>
      <c r="B35" s="11" t="s">
        <v>31</v>
      </c>
      <c r="C35" s="11" t="s">
        <v>3</v>
      </c>
      <c r="D35" s="11" t="s">
        <v>107</v>
      </c>
      <c r="E35" s="11" t="s">
        <v>101</v>
      </c>
      <c r="F35" s="11" t="s">
        <v>53</v>
      </c>
    </row>
    <row r="36" spans="1:6" ht="15.75" customHeight="1" x14ac:dyDescent="0.3">
      <c r="A36" s="27">
        <v>13</v>
      </c>
      <c r="B36" s="11" t="s">
        <v>31</v>
      </c>
      <c r="C36" s="11" t="s">
        <v>1</v>
      </c>
      <c r="D36" s="28" t="s">
        <v>108</v>
      </c>
      <c r="E36" s="11" t="s">
        <v>101</v>
      </c>
      <c r="F36" s="11" t="s">
        <v>53</v>
      </c>
    </row>
    <row r="37" spans="1:6" ht="15.75" customHeight="1" x14ac:dyDescent="0.3">
      <c r="A37" s="27">
        <v>13</v>
      </c>
      <c r="B37" s="11" t="s">
        <v>31</v>
      </c>
      <c r="C37" s="11" t="s">
        <v>109</v>
      </c>
      <c r="D37" s="11" t="s">
        <v>110</v>
      </c>
      <c r="E37" s="11" t="s">
        <v>101</v>
      </c>
      <c r="F37" s="11" t="s">
        <v>53</v>
      </c>
    </row>
    <row r="38" spans="1:6" ht="15.75" customHeight="1" x14ac:dyDescent="0.3">
      <c r="A38" s="27">
        <v>13</v>
      </c>
      <c r="B38" s="11" t="s">
        <v>44</v>
      </c>
      <c r="C38" s="11" t="s">
        <v>64</v>
      </c>
      <c r="D38" s="11" t="s">
        <v>111</v>
      </c>
      <c r="E38" s="11" t="s">
        <v>101</v>
      </c>
      <c r="F38" s="11" t="s">
        <v>53</v>
      </c>
    </row>
    <row r="39" spans="1:6" ht="15.75" customHeight="1" x14ac:dyDescent="0.3">
      <c r="A39" s="27">
        <v>14</v>
      </c>
      <c r="B39" s="11" t="s">
        <v>31</v>
      </c>
      <c r="C39" s="11" t="s">
        <v>109</v>
      </c>
      <c r="D39" s="11" t="s">
        <v>112</v>
      </c>
      <c r="E39" s="11" t="s">
        <v>113</v>
      </c>
      <c r="F39" s="11" t="s">
        <v>53</v>
      </c>
    </row>
    <row r="40" spans="1:6" ht="15.75" customHeight="1" x14ac:dyDescent="0.3">
      <c r="A40" s="27">
        <v>15</v>
      </c>
      <c r="B40" s="11" t="s">
        <v>31</v>
      </c>
      <c r="C40" s="11" t="s">
        <v>67</v>
      </c>
      <c r="D40" s="11" t="s">
        <v>114</v>
      </c>
      <c r="E40" s="11" t="s">
        <v>115</v>
      </c>
      <c r="F40" s="11" t="s">
        <v>53</v>
      </c>
    </row>
    <row r="41" spans="1:6" ht="15.75" customHeight="1" x14ac:dyDescent="0.3">
      <c r="A41" s="27">
        <v>15</v>
      </c>
      <c r="B41" s="11" t="s">
        <v>44</v>
      </c>
      <c r="C41" s="11" t="s">
        <v>2</v>
      </c>
      <c r="D41" s="11" t="s">
        <v>116</v>
      </c>
      <c r="E41" s="11" t="s">
        <v>115</v>
      </c>
      <c r="F41" s="11" t="s">
        <v>53</v>
      </c>
    </row>
    <row r="42" spans="1:6" ht="15.75" customHeight="1" x14ac:dyDescent="0.3">
      <c r="A42" s="27">
        <v>15</v>
      </c>
      <c r="B42" s="11" t="s">
        <v>31</v>
      </c>
      <c r="C42" s="11" t="s">
        <v>3</v>
      </c>
      <c r="D42" s="11" t="s">
        <v>117</v>
      </c>
      <c r="E42" s="11" t="s">
        <v>115</v>
      </c>
      <c r="F42" s="11" t="s">
        <v>53</v>
      </c>
    </row>
    <row r="43" spans="1:6" ht="15.75" customHeight="1" x14ac:dyDescent="0.3">
      <c r="A43" s="27">
        <v>15</v>
      </c>
      <c r="B43" s="11" t="s">
        <v>44</v>
      </c>
      <c r="C43" s="11" t="s">
        <v>64</v>
      </c>
      <c r="D43" s="11" t="s">
        <v>118</v>
      </c>
      <c r="E43" s="11" t="s">
        <v>115</v>
      </c>
      <c r="F43" s="11" t="s">
        <v>53</v>
      </c>
    </row>
    <row r="44" spans="1:6" ht="15.75" customHeight="1" x14ac:dyDescent="0.3">
      <c r="A44" s="27">
        <v>15</v>
      </c>
      <c r="B44" s="11" t="s">
        <v>31</v>
      </c>
      <c r="C44" s="11" t="s">
        <v>2</v>
      </c>
      <c r="D44" s="11" t="s">
        <v>119</v>
      </c>
      <c r="E44" s="11" t="s">
        <v>120</v>
      </c>
      <c r="F44" s="11" t="s">
        <v>53</v>
      </c>
    </row>
    <row r="45" spans="1:6" ht="15.75" customHeight="1" x14ac:dyDescent="0.3">
      <c r="A45" s="27">
        <v>15</v>
      </c>
      <c r="B45" s="11" t="s">
        <v>31</v>
      </c>
      <c r="C45" s="11" t="s">
        <v>109</v>
      </c>
      <c r="D45" s="11" t="s">
        <v>121</v>
      </c>
      <c r="E45" s="11" t="s">
        <v>120</v>
      </c>
      <c r="F45" s="11" t="s">
        <v>53</v>
      </c>
    </row>
    <row r="46" spans="1:6" ht="15.75" customHeight="1" x14ac:dyDescent="0.3">
      <c r="A46" s="27">
        <v>15</v>
      </c>
      <c r="B46" s="11" t="s">
        <v>31</v>
      </c>
      <c r="C46" s="11" t="s">
        <v>6</v>
      </c>
      <c r="D46" s="11" t="s">
        <v>122</v>
      </c>
      <c r="E46" s="11" t="s">
        <v>120</v>
      </c>
      <c r="F46" s="11" t="s">
        <v>53</v>
      </c>
    </row>
    <row r="47" spans="1:6" ht="15.75" customHeight="1" x14ac:dyDescent="0.3">
      <c r="A47" s="27">
        <v>15</v>
      </c>
      <c r="B47" s="11" t="s">
        <v>31</v>
      </c>
      <c r="C47" s="11" t="s">
        <v>6</v>
      </c>
      <c r="D47" s="11" t="s">
        <v>123</v>
      </c>
      <c r="E47" s="11" t="s">
        <v>120</v>
      </c>
      <c r="F47" s="11" t="s">
        <v>53</v>
      </c>
    </row>
    <row r="48" spans="1:6" ht="15.75" customHeight="1" x14ac:dyDescent="0.3">
      <c r="A48" s="27">
        <v>16</v>
      </c>
      <c r="B48" s="11" t="s">
        <v>31</v>
      </c>
      <c r="C48" s="11" t="s">
        <v>67</v>
      </c>
      <c r="D48" s="11" t="s">
        <v>124</v>
      </c>
      <c r="E48" s="11" t="s">
        <v>125</v>
      </c>
      <c r="F48" s="11" t="s">
        <v>53</v>
      </c>
    </row>
    <row r="49" spans="1:6" ht="15.75" customHeight="1" x14ac:dyDescent="0.3">
      <c r="A49" s="27">
        <v>16</v>
      </c>
      <c r="B49" s="11" t="s">
        <v>31</v>
      </c>
      <c r="C49" s="11" t="s">
        <v>2</v>
      </c>
      <c r="D49" s="11" t="s">
        <v>126</v>
      </c>
      <c r="E49" s="11" t="s">
        <v>125</v>
      </c>
      <c r="F49" s="11" t="s">
        <v>53</v>
      </c>
    </row>
    <row r="50" spans="1:6" ht="15.75" customHeight="1" x14ac:dyDescent="0.3">
      <c r="A50" s="27">
        <v>16</v>
      </c>
      <c r="B50" s="11" t="s">
        <v>31</v>
      </c>
      <c r="C50" s="11" t="s">
        <v>6</v>
      </c>
      <c r="D50" s="11" t="s">
        <v>127</v>
      </c>
      <c r="E50" s="11" t="s">
        <v>125</v>
      </c>
      <c r="F50" s="11" t="s">
        <v>53</v>
      </c>
    </row>
    <row r="51" spans="1:6" ht="15.75" customHeight="1" x14ac:dyDescent="0.3">
      <c r="A51" s="27">
        <v>16</v>
      </c>
      <c r="B51" s="11" t="s">
        <v>31</v>
      </c>
      <c r="C51" s="11" t="s">
        <v>64</v>
      </c>
      <c r="D51" s="11" t="s">
        <v>128</v>
      </c>
      <c r="E51" s="11" t="s">
        <v>125</v>
      </c>
      <c r="F51" s="11" t="s">
        <v>53</v>
      </c>
    </row>
    <row r="52" spans="1:6" ht="15.75" customHeight="1" x14ac:dyDescent="0.3">
      <c r="A52" s="27">
        <v>17</v>
      </c>
      <c r="B52" s="11" t="s">
        <v>31</v>
      </c>
      <c r="C52" s="11" t="s">
        <v>4</v>
      </c>
      <c r="D52" s="11" t="s">
        <v>129</v>
      </c>
      <c r="E52" s="11" t="s">
        <v>130</v>
      </c>
      <c r="F52" s="11" t="s">
        <v>131</v>
      </c>
    </row>
    <row r="53" spans="1:6" ht="15.75" customHeight="1" x14ac:dyDescent="0.3">
      <c r="A53" s="27">
        <v>17</v>
      </c>
      <c r="B53" s="11" t="s">
        <v>31</v>
      </c>
      <c r="C53" s="11" t="s">
        <v>67</v>
      </c>
      <c r="D53" s="11" t="s">
        <v>132</v>
      </c>
      <c r="E53" s="11" t="s">
        <v>130</v>
      </c>
      <c r="F53" s="11" t="s">
        <v>133</v>
      </c>
    </row>
    <row r="54" spans="1:6" ht="15.75" customHeight="1" x14ac:dyDescent="0.3">
      <c r="A54" s="27">
        <v>17</v>
      </c>
      <c r="B54" s="11" t="s">
        <v>44</v>
      </c>
      <c r="C54" s="11" t="s">
        <v>2</v>
      </c>
      <c r="D54" s="11" t="s">
        <v>134</v>
      </c>
      <c r="E54" s="11" t="s">
        <v>130</v>
      </c>
      <c r="F54" s="11" t="s">
        <v>53</v>
      </c>
    </row>
    <row r="55" spans="1:6" ht="15.75" customHeight="1" x14ac:dyDescent="0.3">
      <c r="A55" s="27">
        <v>17</v>
      </c>
      <c r="B55" s="11" t="s">
        <v>31</v>
      </c>
      <c r="C55" s="11" t="s">
        <v>3</v>
      </c>
      <c r="D55" s="11" t="s">
        <v>135</v>
      </c>
      <c r="E55" s="11" t="s">
        <v>130</v>
      </c>
      <c r="F55" s="11" t="s">
        <v>136</v>
      </c>
    </row>
    <row r="56" spans="1:6" ht="15.75" customHeight="1" x14ac:dyDescent="0.3">
      <c r="A56" s="27">
        <v>17</v>
      </c>
      <c r="B56" s="11" t="s">
        <v>31</v>
      </c>
      <c r="C56" s="11" t="s">
        <v>1</v>
      </c>
      <c r="D56" s="11" t="s">
        <v>137</v>
      </c>
      <c r="E56" s="11" t="s">
        <v>130</v>
      </c>
      <c r="F56" s="11" t="s">
        <v>53</v>
      </c>
    </row>
    <row r="57" spans="1:6" ht="15.75" customHeight="1" x14ac:dyDescent="0.3">
      <c r="A57" s="27">
        <v>17</v>
      </c>
      <c r="B57" s="11" t="s">
        <v>44</v>
      </c>
      <c r="C57" s="11" t="s">
        <v>64</v>
      </c>
      <c r="D57" s="11" t="s">
        <v>138</v>
      </c>
      <c r="E57" s="11" t="s">
        <v>130</v>
      </c>
      <c r="F57" s="11" t="s">
        <v>53</v>
      </c>
    </row>
    <row r="58" spans="1:6" ht="15.75" customHeight="1" x14ac:dyDescent="0.3">
      <c r="A58" s="27">
        <v>17</v>
      </c>
      <c r="B58" s="11" t="s">
        <v>31</v>
      </c>
      <c r="C58" s="11" t="s">
        <v>7</v>
      </c>
      <c r="D58" s="11" t="s">
        <v>139</v>
      </c>
      <c r="E58" s="11" t="s">
        <v>130</v>
      </c>
      <c r="F58" s="11" t="s">
        <v>53</v>
      </c>
    </row>
    <row r="59" spans="1:6" ht="15.75" customHeight="1" x14ac:dyDescent="0.3">
      <c r="A59" s="27">
        <v>19</v>
      </c>
      <c r="B59" s="11" t="s">
        <v>31</v>
      </c>
      <c r="C59" s="11" t="s">
        <v>1</v>
      </c>
      <c r="D59" s="11" t="s">
        <v>140</v>
      </c>
      <c r="E59" s="11" t="s">
        <v>141</v>
      </c>
      <c r="F59" s="11" t="s">
        <v>53</v>
      </c>
    </row>
    <row r="60" spans="1:6" ht="15.75" customHeight="1" x14ac:dyDescent="0.3">
      <c r="A60" s="27">
        <v>19</v>
      </c>
      <c r="B60" s="11" t="s">
        <v>44</v>
      </c>
      <c r="C60" s="11" t="s">
        <v>2</v>
      </c>
      <c r="D60" s="11" t="s">
        <v>142</v>
      </c>
      <c r="E60" s="11" t="s">
        <v>141</v>
      </c>
      <c r="F60" s="11" t="s">
        <v>53</v>
      </c>
    </row>
    <row r="61" spans="1:6" ht="15.75" customHeight="1" x14ac:dyDescent="0.3">
      <c r="A61" s="27">
        <v>19</v>
      </c>
      <c r="B61" s="11" t="s">
        <v>31</v>
      </c>
      <c r="C61" s="11" t="s">
        <v>3</v>
      </c>
      <c r="D61" s="11" t="s">
        <v>143</v>
      </c>
      <c r="E61" s="11" t="s">
        <v>144</v>
      </c>
      <c r="F61" s="11" t="s">
        <v>145</v>
      </c>
    </row>
    <row r="62" spans="1:6" ht="15.75" customHeight="1" x14ac:dyDescent="0.3">
      <c r="A62" s="27">
        <v>21</v>
      </c>
      <c r="B62" s="11" t="s">
        <v>44</v>
      </c>
      <c r="C62" s="11" t="s">
        <v>64</v>
      </c>
      <c r="D62" s="11" t="s">
        <v>146</v>
      </c>
      <c r="E62" s="11" t="s">
        <v>147</v>
      </c>
      <c r="F62" s="11" t="s">
        <v>53</v>
      </c>
    </row>
    <row r="63" spans="1:6" ht="15.75" customHeight="1" x14ac:dyDescent="0.3">
      <c r="A63" s="27">
        <v>21</v>
      </c>
      <c r="B63" s="11" t="s">
        <v>31</v>
      </c>
      <c r="C63" s="11" t="s">
        <v>6</v>
      </c>
      <c r="D63" s="11" t="s">
        <v>148</v>
      </c>
      <c r="E63" s="11" t="s">
        <v>147</v>
      </c>
      <c r="F63" s="11" t="s">
        <v>149</v>
      </c>
    </row>
    <row r="64" spans="1:6" ht="15.75" customHeight="1" x14ac:dyDescent="0.3">
      <c r="A64" s="27">
        <v>21</v>
      </c>
      <c r="B64" s="11" t="s">
        <v>31</v>
      </c>
      <c r="C64" s="11" t="s">
        <v>150</v>
      </c>
      <c r="D64" s="11" t="s">
        <v>151</v>
      </c>
      <c r="E64" s="11" t="s">
        <v>147</v>
      </c>
      <c r="F64" s="11" t="s">
        <v>53</v>
      </c>
    </row>
    <row r="65" spans="1:6" ht="15.75" customHeight="1" x14ac:dyDescent="0.3">
      <c r="A65" s="27">
        <v>21</v>
      </c>
      <c r="B65" s="11" t="s">
        <v>31</v>
      </c>
      <c r="C65" s="11" t="s">
        <v>3</v>
      </c>
      <c r="D65" s="11" t="s">
        <v>152</v>
      </c>
      <c r="E65" s="11" t="s">
        <v>147</v>
      </c>
      <c r="F65" s="11" t="s">
        <v>53</v>
      </c>
    </row>
    <row r="66" spans="1:6" ht="15.75" customHeight="1" x14ac:dyDescent="0.3">
      <c r="A66" s="27">
        <v>21</v>
      </c>
      <c r="B66" s="11" t="s">
        <v>31</v>
      </c>
      <c r="C66" s="11" t="s">
        <v>67</v>
      </c>
      <c r="D66" s="11" t="s">
        <v>153</v>
      </c>
      <c r="E66" s="11" t="s">
        <v>147</v>
      </c>
      <c r="F66" s="11" t="s">
        <v>53</v>
      </c>
    </row>
    <row r="67" spans="1:6" ht="15.75" customHeight="1" x14ac:dyDescent="0.3">
      <c r="A67" s="27">
        <v>21</v>
      </c>
      <c r="B67" s="11" t="s">
        <v>31</v>
      </c>
      <c r="C67" s="11" t="s">
        <v>54</v>
      </c>
      <c r="D67" s="11" t="s">
        <v>154</v>
      </c>
      <c r="E67" s="11" t="s">
        <v>147</v>
      </c>
      <c r="F67" s="11" t="s">
        <v>155</v>
      </c>
    </row>
    <row r="68" spans="1:6" ht="15.75" customHeight="1" x14ac:dyDescent="0.3">
      <c r="A68" s="27">
        <v>21</v>
      </c>
      <c r="B68" s="11" t="s">
        <v>44</v>
      </c>
      <c r="C68" s="11" t="s">
        <v>64</v>
      </c>
      <c r="D68" s="11" t="s">
        <v>156</v>
      </c>
      <c r="E68" s="11" t="s">
        <v>157</v>
      </c>
      <c r="F68" s="11" t="s">
        <v>53</v>
      </c>
    </row>
    <row r="69" spans="1:6" ht="15.75" customHeight="1" x14ac:dyDescent="0.3">
      <c r="A69" s="27">
        <v>22</v>
      </c>
      <c r="B69" s="11" t="s">
        <v>44</v>
      </c>
      <c r="C69" s="11" t="s">
        <v>2</v>
      </c>
      <c r="D69" s="11" t="s">
        <v>158</v>
      </c>
      <c r="E69" s="11" t="s">
        <v>159</v>
      </c>
      <c r="F69" s="11" t="s">
        <v>53</v>
      </c>
    </row>
    <row r="70" spans="1:6" ht="15.75" customHeight="1" x14ac:dyDescent="0.3">
      <c r="A70" s="27">
        <v>22</v>
      </c>
      <c r="B70" s="11" t="s">
        <v>31</v>
      </c>
      <c r="C70" s="11" t="s">
        <v>7</v>
      </c>
      <c r="D70" s="11" t="s">
        <v>160</v>
      </c>
      <c r="E70" s="11" t="s">
        <v>161</v>
      </c>
      <c r="F70" s="11" t="s">
        <v>53</v>
      </c>
    </row>
    <row r="71" spans="1:6" ht="15.75" customHeight="1" x14ac:dyDescent="0.3">
      <c r="A71" s="27">
        <v>23</v>
      </c>
      <c r="B71" s="11" t="s">
        <v>162</v>
      </c>
      <c r="C71" s="11" t="s">
        <v>1</v>
      </c>
      <c r="D71" s="11" t="s">
        <v>163</v>
      </c>
      <c r="E71" s="11" t="s">
        <v>164</v>
      </c>
      <c r="F71" s="11" t="s">
        <v>53</v>
      </c>
    </row>
    <row r="72" spans="1:6" ht="15.75" customHeight="1" x14ac:dyDescent="0.3">
      <c r="A72" s="27">
        <v>23</v>
      </c>
      <c r="B72" s="11" t="s">
        <v>162</v>
      </c>
      <c r="C72" s="11" t="s">
        <v>3</v>
      </c>
      <c r="D72" s="11" t="s">
        <v>165</v>
      </c>
      <c r="E72" s="11" t="s">
        <v>164</v>
      </c>
      <c r="F72" s="11" t="s">
        <v>166</v>
      </c>
    </row>
    <row r="73" spans="1:6" ht="15.75" customHeight="1" x14ac:dyDescent="0.3">
      <c r="A73" s="27">
        <v>23</v>
      </c>
      <c r="B73" s="11" t="s">
        <v>44</v>
      </c>
      <c r="C73" s="11" t="s">
        <v>2</v>
      </c>
      <c r="D73" s="11" t="s">
        <v>167</v>
      </c>
      <c r="E73" s="11" t="s">
        <v>164</v>
      </c>
      <c r="F73" s="11" t="s">
        <v>168</v>
      </c>
    </row>
    <row r="74" spans="1:6" ht="15.75" customHeight="1" x14ac:dyDescent="0.3">
      <c r="A74" s="27">
        <v>23</v>
      </c>
      <c r="B74" s="11" t="s">
        <v>31</v>
      </c>
      <c r="C74" s="11" t="s">
        <v>7</v>
      </c>
      <c r="D74" s="11" t="s">
        <v>169</v>
      </c>
      <c r="E74" s="11" t="s">
        <v>164</v>
      </c>
      <c r="F74" s="11" t="s">
        <v>53</v>
      </c>
    </row>
    <row r="75" spans="1:6" ht="15.75" customHeight="1" x14ac:dyDescent="0.3">
      <c r="A75" s="27">
        <v>24</v>
      </c>
      <c r="B75" s="11" t="s">
        <v>31</v>
      </c>
      <c r="C75" s="11" t="s">
        <v>7</v>
      </c>
      <c r="D75" s="11" t="s">
        <v>170</v>
      </c>
      <c r="E75" s="11" t="s">
        <v>171</v>
      </c>
      <c r="F75" s="11" t="s">
        <v>172</v>
      </c>
    </row>
    <row r="76" spans="1:6" ht="15.75" customHeight="1" x14ac:dyDescent="0.3">
      <c r="A76" s="27">
        <v>24</v>
      </c>
      <c r="B76" s="11" t="s">
        <v>31</v>
      </c>
      <c r="C76" s="11" t="s">
        <v>1</v>
      </c>
      <c r="D76" s="11" t="s">
        <v>173</v>
      </c>
      <c r="E76" s="11" t="s">
        <v>171</v>
      </c>
      <c r="F76" s="11" t="s">
        <v>53</v>
      </c>
    </row>
    <row r="77" spans="1:6" ht="15.75" customHeight="1" x14ac:dyDescent="0.3">
      <c r="A77" s="27">
        <v>24</v>
      </c>
      <c r="B77" s="11" t="s">
        <v>31</v>
      </c>
      <c r="C77" s="11" t="s">
        <v>3</v>
      </c>
      <c r="D77" s="11" t="s">
        <v>174</v>
      </c>
      <c r="E77" s="11" t="s">
        <v>171</v>
      </c>
      <c r="F77" s="11" t="s">
        <v>175</v>
      </c>
    </row>
    <row r="78" spans="1:6" ht="15.75" customHeight="1" x14ac:dyDescent="0.3">
      <c r="A78" s="27">
        <v>24</v>
      </c>
      <c r="B78" s="11" t="s">
        <v>31</v>
      </c>
      <c r="C78" s="11" t="s">
        <v>2</v>
      </c>
      <c r="D78" s="11" t="s">
        <v>176</v>
      </c>
      <c r="E78" s="11" t="s">
        <v>171</v>
      </c>
      <c r="F78" s="11" t="s">
        <v>177</v>
      </c>
    </row>
    <row r="79" spans="1:6" ht="15.75" customHeight="1" x14ac:dyDescent="0.3">
      <c r="A79" s="27">
        <v>24</v>
      </c>
      <c r="B79" s="11" t="s">
        <v>44</v>
      </c>
      <c r="C79" s="11" t="s">
        <v>2</v>
      </c>
      <c r="D79" s="11" t="s">
        <v>178</v>
      </c>
      <c r="E79" s="11" t="s">
        <v>171</v>
      </c>
      <c r="F79" s="11" t="s">
        <v>53</v>
      </c>
    </row>
    <row r="80" spans="1:6" ht="15.75" customHeight="1" x14ac:dyDescent="0.3">
      <c r="A80" s="27">
        <v>24</v>
      </c>
      <c r="B80" s="11" t="s">
        <v>31</v>
      </c>
      <c r="C80" s="11" t="s">
        <v>67</v>
      </c>
      <c r="D80" s="11" t="s">
        <v>179</v>
      </c>
      <c r="E80" s="11" t="s">
        <v>171</v>
      </c>
      <c r="F80" s="11" t="s">
        <v>53</v>
      </c>
    </row>
    <row r="81" spans="1:6" ht="15.75" customHeight="1" x14ac:dyDescent="0.3">
      <c r="A81" s="27">
        <v>25</v>
      </c>
      <c r="B81" s="11" t="s">
        <v>31</v>
      </c>
      <c r="C81" s="11" t="s">
        <v>67</v>
      </c>
      <c r="D81" s="11" t="s">
        <v>180</v>
      </c>
      <c r="E81" s="11" t="s">
        <v>181</v>
      </c>
      <c r="F81" s="11" t="s">
        <v>53</v>
      </c>
    </row>
    <row r="82" spans="1:6" ht="15.75" customHeight="1" x14ac:dyDescent="0.3">
      <c r="A82" s="27">
        <v>25</v>
      </c>
      <c r="B82" s="11" t="s">
        <v>31</v>
      </c>
      <c r="C82" s="11" t="s">
        <v>1</v>
      </c>
      <c r="D82" s="11" t="s">
        <v>182</v>
      </c>
      <c r="E82" s="11" t="s">
        <v>181</v>
      </c>
      <c r="F82" s="11" t="s">
        <v>53</v>
      </c>
    </row>
    <row r="83" spans="1:6" ht="15.75" customHeight="1" x14ac:dyDescent="0.3">
      <c r="A83" s="27">
        <v>25</v>
      </c>
      <c r="B83" s="11" t="s">
        <v>31</v>
      </c>
      <c r="C83" s="11" t="s">
        <v>7</v>
      </c>
      <c r="D83" s="11" t="s">
        <v>183</v>
      </c>
      <c r="E83" s="11" t="s">
        <v>184</v>
      </c>
      <c r="F83" s="11" t="s">
        <v>185</v>
      </c>
    </row>
    <row r="84" spans="1:6" ht="15.75" customHeight="1" x14ac:dyDescent="0.3">
      <c r="A84" s="27">
        <v>26</v>
      </c>
      <c r="B84" s="11" t="s">
        <v>31</v>
      </c>
      <c r="C84" s="11" t="s">
        <v>67</v>
      </c>
      <c r="D84" s="11" t="s">
        <v>186</v>
      </c>
      <c r="E84" s="11" t="s">
        <v>187</v>
      </c>
      <c r="F84" s="11" t="s">
        <v>188</v>
      </c>
    </row>
    <row r="85" spans="1:6" ht="15.75" customHeight="1" x14ac:dyDescent="0.3">
      <c r="A85" s="27">
        <v>26</v>
      </c>
      <c r="B85" s="11" t="s">
        <v>31</v>
      </c>
      <c r="C85" s="11" t="s">
        <v>3</v>
      </c>
      <c r="D85" s="11" t="s">
        <v>189</v>
      </c>
      <c r="E85" s="11" t="s">
        <v>187</v>
      </c>
      <c r="F85" s="11" t="s">
        <v>190</v>
      </c>
    </row>
    <row r="86" spans="1:6" ht="15.75" customHeight="1" x14ac:dyDescent="0.3">
      <c r="A86" s="27">
        <v>26</v>
      </c>
      <c r="B86" s="11" t="s">
        <v>31</v>
      </c>
      <c r="C86" s="11" t="s">
        <v>109</v>
      </c>
      <c r="D86" s="11" t="s">
        <v>191</v>
      </c>
      <c r="E86" s="11" t="s">
        <v>187</v>
      </c>
      <c r="F86" s="11" t="s">
        <v>192</v>
      </c>
    </row>
    <row r="87" spans="1:6" ht="15.75" customHeight="1" x14ac:dyDescent="0.3">
      <c r="A87" s="27">
        <v>26</v>
      </c>
      <c r="B87" s="11" t="s">
        <v>31</v>
      </c>
      <c r="C87" s="11" t="s">
        <v>6</v>
      </c>
      <c r="D87" s="11" t="s">
        <v>193</v>
      </c>
      <c r="E87" s="11" t="s">
        <v>187</v>
      </c>
      <c r="F87" s="11" t="s">
        <v>194</v>
      </c>
    </row>
    <row r="88" spans="1:6" ht="15.75" customHeight="1" x14ac:dyDescent="0.3">
      <c r="A88" s="27">
        <v>26</v>
      </c>
      <c r="B88" s="11" t="s">
        <v>31</v>
      </c>
      <c r="C88" s="11" t="s">
        <v>64</v>
      </c>
      <c r="D88" s="11" t="s">
        <v>195</v>
      </c>
      <c r="E88" s="11" t="s">
        <v>187</v>
      </c>
      <c r="F88" s="11" t="s">
        <v>196</v>
      </c>
    </row>
    <row r="89" spans="1:6" ht="15.75" customHeight="1" x14ac:dyDescent="0.3">
      <c r="A89" s="27">
        <v>26</v>
      </c>
      <c r="B89" s="11" t="s">
        <v>31</v>
      </c>
      <c r="C89" s="11" t="s">
        <v>67</v>
      </c>
      <c r="D89" s="11" t="s">
        <v>197</v>
      </c>
      <c r="E89" s="11" t="s">
        <v>198</v>
      </c>
      <c r="F89" s="11" t="s">
        <v>199</v>
      </c>
    </row>
    <row r="90" spans="1:6" ht="15.75" customHeight="1" x14ac:dyDescent="0.3">
      <c r="A90" s="27">
        <v>27</v>
      </c>
      <c r="B90" s="11" t="s">
        <v>31</v>
      </c>
      <c r="C90" s="11" t="s">
        <v>67</v>
      </c>
      <c r="D90" s="11" t="s">
        <v>200</v>
      </c>
      <c r="E90" s="11" t="s">
        <v>201</v>
      </c>
      <c r="F90" s="11" t="s">
        <v>202</v>
      </c>
    </row>
    <row r="91" spans="1:6" ht="15.75" customHeight="1" x14ac:dyDescent="0.3">
      <c r="A91" s="27">
        <v>27</v>
      </c>
      <c r="B91" s="11" t="s">
        <v>44</v>
      </c>
      <c r="C91" s="11" t="s">
        <v>64</v>
      </c>
      <c r="D91" s="11" t="s">
        <v>203</v>
      </c>
      <c r="E91" s="11" t="s">
        <v>201</v>
      </c>
      <c r="F91" s="11" t="s">
        <v>53</v>
      </c>
    </row>
    <row r="92" spans="1:6" ht="15.75" customHeight="1" x14ac:dyDescent="0.3">
      <c r="A92" s="27">
        <v>28</v>
      </c>
      <c r="B92" s="11" t="s">
        <v>31</v>
      </c>
      <c r="C92" s="11" t="s">
        <v>67</v>
      </c>
      <c r="D92" s="11" t="s">
        <v>204</v>
      </c>
      <c r="E92" s="11" t="s">
        <v>205</v>
      </c>
      <c r="F92" s="11" t="s">
        <v>53</v>
      </c>
    </row>
    <row r="93" spans="1:6" ht="15.75" customHeight="1" x14ac:dyDescent="0.3">
      <c r="A93" s="27">
        <v>28</v>
      </c>
      <c r="B93" s="11" t="s">
        <v>31</v>
      </c>
      <c r="C93" s="11" t="s">
        <v>109</v>
      </c>
      <c r="D93" s="11" t="s">
        <v>206</v>
      </c>
      <c r="E93" s="11" t="s">
        <v>205</v>
      </c>
      <c r="F93" s="11" t="s">
        <v>53</v>
      </c>
    </row>
    <row r="94" spans="1:6" ht="15.75" customHeight="1" x14ac:dyDescent="0.3">
      <c r="A94" s="27">
        <v>28</v>
      </c>
      <c r="B94" s="11" t="s">
        <v>31</v>
      </c>
      <c r="C94" s="11" t="s">
        <v>67</v>
      </c>
      <c r="D94" s="11" t="s">
        <v>207</v>
      </c>
      <c r="E94" s="11" t="s">
        <v>208</v>
      </c>
      <c r="F94" s="11" t="s">
        <v>53</v>
      </c>
    </row>
    <row r="95" spans="1:6" ht="15.75" customHeight="1" x14ac:dyDescent="0.3">
      <c r="A95" s="27">
        <v>29</v>
      </c>
      <c r="B95" s="11" t="s">
        <v>31</v>
      </c>
      <c r="C95" s="11" t="s">
        <v>67</v>
      </c>
      <c r="D95" s="11" t="s">
        <v>209</v>
      </c>
      <c r="E95" s="11" t="s">
        <v>210</v>
      </c>
      <c r="F95" s="11" t="s">
        <v>53</v>
      </c>
    </row>
    <row r="96" spans="1:6" ht="15.75" customHeight="1" x14ac:dyDescent="0.3">
      <c r="A96" s="27">
        <v>29</v>
      </c>
      <c r="B96" s="11" t="s">
        <v>31</v>
      </c>
      <c r="C96" s="11" t="s">
        <v>3</v>
      </c>
      <c r="D96" s="11" t="s">
        <v>211</v>
      </c>
      <c r="E96" s="11" t="s">
        <v>212</v>
      </c>
      <c r="F96" s="11" t="s">
        <v>53</v>
      </c>
    </row>
    <row r="97" spans="1:6" ht="15.75" customHeight="1" x14ac:dyDescent="0.3">
      <c r="A97" s="27">
        <v>29</v>
      </c>
      <c r="B97" s="11" t="s">
        <v>31</v>
      </c>
      <c r="C97" s="11" t="s">
        <v>6</v>
      </c>
      <c r="D97" s="11" t="s">
        <v>213</v>
      </c>
      <c r="E97" s="11" t="s">
        <v>212</v>
      </c>
      <c r="F97" s="11" t="s">
        <v>53</v>
      </c>
    </row>
    <row r="98" spans="1:6" ht="15.75" customHeight="1" x14ac:dyDescent="0.3">
      <c r="A98" s="27">
        <v>29</v>
      </c>
      <c r="B98" s="11" t="s">
        <v>31</v>
      </c>
      <c r="C98" s="11" t="s">
        <v>7</v>
      </c>
      <c r="D98" s="11" t="s">
        <v>214</v>
      </c>
      <c r="E98" s="11" t="s">
        <v>212</v>
      </c>
      <c r="F98" s="11" t="s">
        <v>53</v>
      </c>
    </row>
    <row r="99" spans="1:6" ht="15.75" customHeight="1" x14ac:dyDescent="0.3">
      <c r="A99" s="27">
        <v>29</v>
      </c>
      <c r="B99" s="11" t="s">
        <v>31</v>
      </c>
      <c r="C99" s="11" t="s">
        <v>2</v>
      </c>
      <c r="D99" s="11" t="s">
        <v>215</v>
      </c>
      <c r="E99" s="11" t="s">
        <v>216</v>
      </c>
      <c r="F99" s="11" t="s">
        <v>53</v>
      </c>
    </row>
    <row r="100" spans="1:6" ht="15.75" customHeight="1" x14ac:dyDescent="0.3">
      <c r="A100" s="27">
        <v>29</v>
      </c>
      <c r="B100" s="11" t="s">
        <v>162</v>
      </c>
      <c r="C100" s="11" t="s">
        <v>3</v>
      </c>
      <c r="D100" s="11" t="s">
        <v>217</v>
      </c>
      <c r="E100" s="11" t="s">
        <v>216</v>
      </c>
      <c r="F100" s="11" t="s">
        <v>53</v>
      </c>
    </row>
    <row r="101" spans="1:6" ht="15.75" customHeight="1" x14ac:dyDescent="0.3">
      <c r="A101" s="27">
        <v>29</v>
      </c>
      <c r="B101" s="11" t="s">
        <v>44</v>
      </c>
      <c r="C101" s="11" t="s">
        <v>64</v>
      </c>
      <c r="D101" s="11" t="s">
        <v>218</v>
      </c>
      <c r="E101" s="11" t="s">
        <v>216</v>
      </c>
      <c r="F101" s="11" t="s">
        <v>53</v>
      </c>
    </row>
    <row r="102" spans="1:6" ht="15.75" customHeight="1" x14ac:dyDescent="0.3">
      <c r="A102" s="27">
        <v>30</v>
      </c>
      <c r="B102" s="11" t="s">
        <v>31</v>
      </c>
      <c r="C102" s="11" t="s">
        <v>64</v>
      </c>
      <c r="D102" s="11" t="s">
        <v>219</v>
      </c>
      <c r="E102" s="11" t="s">
        <v>220</v>
      </c>
      <c r="F102" s="11" t="s">
        <v>53</v>
      </c>
    </row>
    <row r="103" spans="1:6" ht="15.75" customHeight="1" x14ac:dyDescent="0.3">
      <c r="A103" s="27">
        <v>30</v>
      </c>
      <c r="B103" s="11" t="s">
        <v>31</v>
      </c>
      <c r="C103" s="11" t="s">
        <v>54</v>
      </c>
      <c r="D103" s="11" t="s">
        <v>221</v>
      </c>
      <c r="E103" s="11" t="s">
        <v>220</v>
      </c>
      <c r="F103" s="11" t="s">
        <v>53</v>
      </c>
    </row>
    <row r="104" spans="1:6" ht="15.75" customHeight="1" x14ac:dyDescent="0.3">
      <c r="A104" s="27">
        <v>30</v>
      </c>
      <c r="B104" s="11" t="s">
        <v>31</v>
      </c>
      <c r="C104" s="11" t="s">
        <v>6</v>
      </c>
      <c r="D104" s="11" t="s">
        <v>222</v>
      </c>
      <c r="E104" s="11" t="s">
        <v>220</v>
      </c>
      <c r="F104" s="11" t="s">
        <v>53</v>
      </c>
    </row>
    <row r="105" spans="1:6" ht="15.75" customHeight="1" x14ac:dyDescent="0.3">
      <c r="A105" s="27">
        <v>30</v>
      </c>
      <c r="B105" s="11" t="s">
        <v>31</v>
      </c>
      <c r="C105" s="11" t="s">
        <v>1</v>
      </c>
      <c r="D105" s="11" t="s">
        <v>223</v>
      </c>
      <c r="E105" s="11" t="s">
        <v>220</v>
      </c>
      <c r="F105" s="11" t="s">
        <v>53</v>
      </c>
    </row>
    <row r="106" spans="1:6" ht="15.75" customHeight="1" x14ac:dyDescent="0.3">
      <c r="A106" s="27">
        <v>30</v>
      </c>
      <c r="B106" s="11" t="s">
        <v>31</v>
      </c>
      <c r="C106" s="11" t="s">
        <v>67</v>
      </c>
      <c r="D106" s="11" t="s">
        <v>224</v>
      </c>
      <c r="E106" s="11" t="s">
        <v>220</v>
      </c>
      <c r="F106" s="11" t="s">
        <v>53</v>
      </c>
    </row>
    <row r="107" spans="1:6" ht="15.75" customHeight="1" x14ac:dyDescent="0.3">
      <c r="A107" s="27">
        <v>30</v>
      </c>
      <c r="B107" s="11" t="s">
        <v>31</v>
      </c>
      <c r="C107" s="11" t="s">
        <v>7</v>
      </c>
      <c r="D107" s="11" t="s">
        <v>225</v>
      </c>
      <c r="E107" s="11" t="s">
        <v>220</v>
      </c>
      <c r="F107" s="11" t="s">
        <v>53</v>
      </c>
    </row>
    <row r="108" spans="1:6" ht="15.75" customHeight="1" x14ac:dyDescent="0.3">
      <c r="A108" s="27">
        <v>30</v>
      </c>
      <c r="B108" s="11" t="s">
        <v>31</v>
      </c>
      <c r="C108" s="11" t="s">
        <v>4</v>
      </c>
      <c r="D108" s="11" t="s">
        <v>226</v>
      </c>
      <c r="E108" s="11" t="s">
        <v>220</v>
      </c>
      <c r="F108" s="11" t="s">
        <v>53</v>
      </c>
    </row>
    <row r="109" spans="1:6" ht="15.75" customHeight="1" x14ac:dyDescent="0.3">
      <c r="A109" s="27">
        <v>30</v>
      </c>
      <c r="B109" s="11" t="s">
        <v>31</v>
      </c>
      <c r="C109" s="11" t="s">
        <v>3</v>
      </c>
      <c r="D109" s="11" t="s">
        <v>227</v>
      </c>
      <c r="E109" s="11" t="s">
        <v>220</v>
      </c>
      <c r="F109" s="11" t="s">
        <v>53</v>
      </c>
    </row>
    <row r="110" spans="1:6" ht="15.75" customHeight="1" x14ac:dyDescent="0.3">
      <c r="A110" s="27">
        <v>31</v>
      </c>
      <c r="B110" s="11" t="s">
        <v>31</v>
      </c>
      <c r="C110" s="11" t="s">
        <v>2</v>
      </c>
      <c r="D110" s="11" t="s">
        <v>228</v>
      </c>
      <c r="E110" s="11" t="s">
        <v>229</v>
      </c>
      <c r="F110" s="11" t="s">
        <v>53</v>
      </c>
    </row>
    <row r="111" spans="1:6" ht="15.75" customHeight="1" x14ac:dyDescent="0.3">
      <c r="A111" s="27">
        <v>32</v>
      </c>
      <c r="B111" s="11" t="s">
        <v>31</v>
      </c>
      <c r="C111" s="11" t="s">
        <v>2</v>
      </c>
      <c r="D111" s="11" t="s">
        <v>230</v>
      </c>
      <c r="E111" s="11" t="s">
        <v>231</v>
      </c>
      <c r="F111" s="11" t="s">
        <v>53</v>
      </c>
    </row>
    <row r="112" spans="1:6" ht="15.75" customHeight="1" x14ac:dyDescent="0.3">
      <c r="A112" s="27">
        <v>32</v>
      </c>
      <c r="B112" s="11" t="s">
        <v>31</v>
      </c>
      <c r="C112" s="11" t="s">
        <v>7</v>
      </c>
      <c r="D112" s="11" t="s">
        <v>232</v>
      </c>
      <c r="E112" s="11" t="s">
        <v>231</v>
      </c>
      <c r="F112" s="11" t="s">
        <v>53</v>
      </c>
    </row>
    <row r="113" spans="1:6" ht="15.75" customHeight="1" x14ac:dyDescent="0.3">
      <c r="A113" s="27">
        <v>32</v>
      </c>
      <c r="B113" s="11" t="s">
        <v>31</v>
      </c>
      <c r="C113" s="11" t="s">
        <v>2</v>
      </c>
      <c r="D113" s="11" t="s">
        <v>233</v>
      </c>
      <c r="E113" s="11" t="s">
        <v>234</v>
      </c>
      <c r="F113" s="11" t="s">
        <v>53</v>
      </c>
    </row>
    <row r="114" spans="1:6" ht="15.75" customHeight="1" x14ac:dyDescent="0.3">
      <c r="A114" s="27">
        <v>33</v>
      </c>
      <c r="B114" s="11" t="s">
        <v>44</v>
      </c>
      <c r="C114" s="11" t="s">
        <v>64</v>
      </c>
      <c r="D114" s="11" t="s">
        <v>235</v>
      </c>
      <c r="E114" s="11" t="s">
        <v>236</v>
      </c>
      <c r="F114" s="11" t="s">
        <v>53</v>
      </c>
    </row>
    <row r="115" spans="1:6" ht="15.75" customHeight="1" x14ac:dyDescent="0.3">
      <c r="A115" s="27">
        <v>33</v>
      </c>
      <c r="B115" s="11" t="s">
        <v>31</v>
      </c>
      <c r="C115" s="11" t="s">
        <v>64</v>
      </c>
      <c r="D115" s="11" t="s">
        <v>237</v>
      </c>
      <c r="E115" s="11" t="s">
        <v>236</v>
      </c>
      <c r="F115" s="11" t="s">
        <v>53</v>
      </c>
    </row>
    <row r="116" spans="1:6" ht="15.75" customHeight="1" x14ac:dyDescent="0.3">
      <c r="A116" s="27">
        <v>33</v>
      </c>
      <c r="B116" s="11" t="s">
        <v>31</v>
      </c>
      <c r="C116" s="11" t="s">
        <v>6</v>
      </c>
      <c r="D116" s="11" t="s">
        <v>238</v>
      </c>
      <c r="E116" s="11" t="s">
        <v>236</v>
      </c>
      <c r="F116" s="11" t="s">
        <v>53</v>
      </c>
    </row>
    <row r="117" spans="1:6" ht="15.75" customHeight="1" x14ac:dyDescent="0.3">
      <c r="A117" s="27">
        <v>33</v>
      </c>
      <c r="B117" s="11" t="s">
        <v>31</v>
      </c>
      <c r="C117" s="11" t="s">
        <v>150</v>
      </c>
      <c r="D117" s="11" t="s">
        <v>239</v>
      </c>
      <c r="E117" s="11" t="s">
        <v>236</v>
      </c>
      <c r="F117" s="11" t="s">
        <v>53</v>
      </c>
    </row>
    <row r="118" spans="1:6" ht="15.75" customHeight="1" x14ac:dyDescent="0.3">
      <c r="A118" s="27">
        <v>33</v>
      </c>
      <c r="B118" s="11" t="s">
        <v>31</v>
      </c>
      <c r="C118" s="11" t="s">
        <v>3</v>
      </c>
      <c r="D118" s="11" t="s">
        <v>240</v>
      </c>
      <c r="E118" s="11" t="s">
        <v>236</v>
      </c>
      <c r="F118" s="11" t="s">
        <v>53</v>
      </c>
    </row>
    <row r="119" spans="1:6" ht="15.75" customHeight="1" x14ac:dyDescent="0.3">
      <c r="A119" s="27">
        <v>33</v>
      </c>
      <c r="B119" s="11" t="s">
        <v>31</v>
      </c>
      <c r="C119" s="11" t="s">
        <v>7</v>
      </c>
      <c r="D119" s="11" t="s">
        <v>241</v>
      </c>
      <c r="E119" s="11" t="s">
        <v>236</v>
      </c>
      <c r="F119" s="11" t="s">
        <v>53</v>
      </c>
    </row>
    <row r="120" spans="1:6" ht="15.75" customHeight="1" x14ac:dyDescent="0.3">
      <c r="A120" s="27">
        <v>33</v>
      </c>
      <c r="B120" s="11" t="s">
        <v>31</v>
      </c>
      <c r="C120" s="11" t="s">
        <v>3</v>
      </c>
      <c r="D120" s="11" t="s">
        <v>242</v>
      </c>
      <c r="E120" s="11" t="s">
        <v>243</v>
      </c>
      <c r="F120" s="11" t="s">
        <v>53</v>
      </c>
    </row>
    <row r="121" spans="1:6" ht="15.75" customHeight="1" x14ac:dyDescent="0.3">
      <c r="A121" s="27">
        <v>34</v>
      </c>
      <c r="B121" s="11" t="s">
        <v>31</v>
      </c>
      <c r="C121" s="11" t="s">
        <v>3</v>
      </c>
      <c r="D121" s="11" t="s">
        <v>244</v>
      </c>
      <c r="E121" s="11" t="s">
        <v>245</v>
      </c>
      <c r="F121" s="11" t="s">
        <v>53</v>
      </c>
    </row>
    <row r="122" spans="1:6" ht="15.75" customHeight="1" x14ac:dyDescent="0.3">
      <c r="A122" s="27">
        <v>34</v>
      </c>
      <c r="B122" s="11" t="s">
        <v>31</v>
      </c>
      <c r="C122" s="11" t="s">
        <v>1</v>
      </c>
      <c r="D122" s="11" t="s">
        <v>246</v>
      </c>
      <c r="E122" s="11" t="s">
        <v>245</v>
      </c>
      <c r="F122" s="11" t="s">
        <v>53</v>
      </c>
    </row>
    <row r="123" spans="1:6" ht="15.75" customHeight="1" x14ac:dyDescent="0.3">
      <c r="A123" s="27">
        <v>34</v>
      </c>
      <c r="B123" s="11" t="s">
        <v>31</v>
      </c>
      <c r="C123" s="11" t="s">
        <v>7</v>
      </c>
      <c r="D123" s="11" t="s">
        <v>247</v>
      </c>
      <c r="E123" s="11" t="s">
        <v>245</v>
      </c>
      <c r="F123" s="11" t="s">
        <v>53</v>
      </c>
    </row>
    <row r="124" spans="1:6" ht="15.75" customHeight="1" x14ac:dyDescent="0.3">
      <c r="A124" s="27">
        <v>34</v>
      </c>
      <c r="B124" s="11" t="s">
        <v>44</v>
      </c>
      <c r="C124" s="11" t="s">
        <v>248</v>
      </c>
      <c r="D124" s="11" t="s">
        <v>249</v>
      </c>
      <c r="E124" s="11" t="s">
        <v>245</v>
      </c>
      <c r="F124" s="11" t="s">
        <v>53</v>
      </c>
    </row>
    <row r="125" spans="1:6" ht="15.75" customHeight="1" x14ac:dyDescent="0.3">
      <c r="A125" s="27">
        <v>34</v>
      </c>
      <c r="B125" s="11" t="s">
        <v>31</v>
      </c>
      <c r="C125" s="11" t="s">
        <v>7</v>
      </c>
      <c r="D125" s="11" t="s">
        <v>250</v>
      </c>
      <c r="E125" s="11" t="s">
        <v>251</v>
      </c>
      <c r="F125" s="11" t="s">
        <v>53</v>
      </c>
    </row>
    <row r="126" spans="1:6" ht="15.75" customHeight="1" x14ac:dyDescent="0.3">
      <c r="A126" s="27">
        <v>35</v>
      </c>
      <c r="B126" s="11" t="s">
        <v>31</v>
      </c>
      <c r="C126" s="11" t="s">
        <v>3</v>
      </c>
      <c r="D126" s="11" t="s">
        <v>252</v>
      </c>
      <c r="E126" s="11" t="s">
        <v>253</v>
      </c>
      <c r="F126" s="11" t="s">
        <v>254</v>
      </c>
    </row>
    <row r="127" spans="1:6" ht="15.75" customHeight="1" x14ac:dyDescent="0.3">
      <c r="A127" s="27">
        <v>35</v>
      </c>
      <c r="B127" s="11" t="s">
        <v>31</v>
      </c>
      <c r="C127" s="11" t="s">
        <v>248</v>
      </c>
      <c r="D127" s="11" t="s">
        <v>255</v>
      </c>
      <c r="E127" s="11" t="s">
        <v>253</v>
      </c>
      <c r="F127" s="11" t="s">
        <v>256</v>
      </c>
    </row>
    <row r="128" spans="1:6" ht="15.75" customHeight="1" x14ac:dyDescent="0.3">
      <c r="A128" s="27">
        <v>36</v>
      </c>
      <c r="B128" s="11" t="s">
        <v>31</v>
      </c>
      <c r="C128" s="11" t="s">
        <v>6</v>
      </c>
      <c r="D128" s="11" t="s">
        <v>257</v>
      </c>
      <c r="E128" s="11" t="s">
        <v>258</v>
      </c>
      <c r="F128" s="11" t="s">
        <v>53</v>
      </c>
    </row>
    <row r="129" spans="1:6" ht="15.75" customHeight="1" x14ac:dyDescent="0.3">
      <c r="A129" s="27">
        <v>36</v>
      </c>
      <c r="B129" s="11" t="s">
        <v>259</v>
      </c>
      <c r="C129" s="11" t="s">
        <v>2</v>
      </c>
      <c r="D129" s="11" t="s">
        <v>260</v>
      </c>
      <c r="E129" s="11" t="s">
        <v>261</v>
      </c>
      <c r="F129" s="11" t="s">
        <v>262</v>
      </c>
    </row>
    <row r="130" spans="1:6" ht="15.75" customHeight="1" x14ac:dyDescent="0.3">
      <c r="A130" s="27">
        <v>36</v>
      </c>
      <c r="B130" s="11" t="s">
        <v>31</v>
      </c>
      <c r="C130" s="11" t="s">
        <v>5</v>
      </c>
      <c r="D130" s="11" t="s">
        <v>263</v>
      </c>
      <c r="E130" s="11" t="s">
        <v>261</v>
      </c>
      <c r="F130" s="11" t="s">
        <v>53</v>
      </c>
    </row>
    <row r="131" spans="1:6" ht="15.75" customHeight="1" x14ac:dyDescent="0.3">
      <c r="A131" s="27">
        <v>36</v>
      </c>
      <c r="B131" s="11" t="s">
        <v>31</v>
      </c>
      <c r="C131" s="11" t="s">
        <v>3</v>
      </c>
      <c r="D131" s="11" t="s">
        <v>264</v>
      </c>
      <c r="E131" s="11" t="s">
        <v>261</v>
      </c>
      <c r="F131" s="11" t="s">
        <v>53</v>
      </c>
    </row>
    <row r="132" spans="1:6" ht="15.75" customHeight="1" x14ac:dyDescent="0.3">
      <c r="A132" s="27">
        <v>37</v>
      </c>
      <c r="B132" s="11" t="s">
        <v>31</v>
      </c>
      <c r="C132" s="11" t="s">
        <v>3</v>
      </c>
      <c r="D132" s="11" t="s">
        <v>265</v>
      </c>
      <c r="E132" s="11" t="s">
        <v>266</v>
      </c>
      <c r="F132" s="11" t="s">
        <v>267</v>
      </c>
    </row>
    <row r="133" spans="1:6" ht="15.75" customHeight="1" x14ac:dyDescent="0.3">
      <c r="A133" s="27">
        <v>38</v>
      </c>
      <c r="B133" s="11" t="s">
        <v>31</v>
      </c>
      <c r="C133" s="11" t="s">
        <v>3</v>
      </c>
      <c r="D133" s="11" t="s">
        <v>268</v>
      </c>
      <c r="E133" s="11" t="s">
        <v>269</v>
      </c>
      <c r="F133" s="11" t="s">
        <v>270</v>
      </c>
    </row>
    <row r="134" spans="1:6" ht="15.75" customHeight="1" x14ac:dyDescent="0.3">
      <c r="A134" s="27">
        <v>38</v>
      </c>
      <c r="B134" s="11" t="s">
        <v>44</v>
      </c>
      <c r="C134" s="11" t="s">
        <v>2</v>
      </c>
      <c r="D134" s="11" t="s">
        <v>271</v>
      </c>
      <c r="E134" s="11" t="s">
        <v>269</v>
      </c>
      <c r="F134" s="11" t="s">
        <v>272</v>
      </c>
    </row>
    <row r="135" spans="1:6" ht="15.75" customHeight="1" x14ac:dyDescent="0.3">
      <c r="A135" s="27">
        <v>38</v>
      </c>
      <c r="B135" s="11" t="s">
        <v>31</v>
      </c>
      <c r="C135" s="11" t="s">
        <v>2</v>
      </c>
      <c r="D135" s="11" t="s">
        <v>273</v>
      </c>
      <c r="E135" s="11" t="s">
        <v>269</v>
      </c>
      <c r="F135" s="11" t="s">
        <v>53</v>
      </c>
    </row>
    <row r="136" spans="1:6" ht="15.75" customHeight="1" x14ac:dyDescent="0.3">
      <c r="A136" s="27">
        <v>39</v>
      </c>
      <c r="B136" s="11" t="s">
        <v>31</v>
      </c>
      <c r="C136" s="11" t="s">
        <v>3</v>
      </c>
      <c r="D136" s="11" t="s">
        <v>274</v>
      </c>
      <c r="E136" s="11" t="s">
        <v>275</v>
      </c>
      <c r="F136" s="11" t="s">
        <v>276</v>
      </c>
    </row>
    <row r="137" spans="1:6" ht="15.75" customHeight="1" x14ac:dyDescent="0.3">
      <c r="A137" s="27">
        <v>39</v>
      </c>
      <c r="B137" s="11" t="s">
        <v>31</v>
      </c>
      <c r="C137" s="11" t="s">
        <v>54</v>
      </c>
      <c r="D137" s="11" t="s">
        <v>277</v>
      </c>
      <c r="E137" s="11" t="s">
        <v>275</v>
      </c>
      <c r="F137" s="11" t="s">
        <v>278</v>
      </c>
    </row>
    <row r="138" spans="1:6" ht="15.75" customHeight="1" x14ac:dyDescent="0.3">
      <c r="A138" s="27">
        <v>39</v>
      </c>
      <c r="B138" s="11" t="s">
        <v>44</v>
      </c>
      <c r="C138" s="11" t="s">
        <v>2</v>
      </c>
      <c r="D138" s="11" t="s">
        <v>279</v>
      </c>
      <c r="E138" s="11" t="s">
        <v>275</v>
      </c>
      <c r="F138" s="11" t="s">
        <v>280</v>
      </c>
    </row>
    <row r="139" spans="1:6" ht="15.75" customHeight="1" x14ac:dyDescent="0.3">
      <c r="A139" s="27">
        <v>39</v>
      </c>
      <c r="B139" s="11" t="s">
        <v>31</v>
      </c>
      <c r="C139" s="11" t="s">
        <v>1</v>
      </c>
      <c r="D139" s="11" t="s">
        <v>281</v>
      </c>
      <c r="E139" s="11" t="s">
        <v>275</v>
      </c>
      <c r="F139" s="11" t="s">
        <v>282</v>
      </c>
    </row>
    <row r="140" spans="1:6" ht="15.75" customHeight="1" x14ac:dyDescent="0.3">
      <c r="A140" s="27">
        <v>39</v>
      </c>
      <c r="B140" s="11" t="s">
        <v>31</v>
      </c>
      <c r="C140" s="11" t="s">
        <v>67</v>
      </c>
      <c r="D140" s="11" t="s">
        <v>283</v>
      </c>
      <c r="E140" s="11" t="s">
        <v>284</v>
      </c>
      <c r="F140" s="11" t="s">
        <v>285</v>
      </c>
    </row>
    <row r="141" spans="1:6" ht="15.75" customHeight="1" x14ac:dyDescent="0.3">
      <c r="A141" s="27">
        <v>40</v>
      </c>
      <c r="B141" s="11" t="s">
        <v>31</v>
      </c>
      <c r="C141" s="11" t="s">
        <v>248</v>
      </c>
      <c r="D141" s="29" t="s">
        <v>286</v>
      </c>
      <c r="E141" s="11" t="s">
        <v>287</v>
      </c>
      <c r="F141" s="11" t="s">
        <v>53</v>
      </c>
    </row>
    <row r="142" spans="1:6" ht="15.75" customHeight="1" x14ac:dyDescent="0.3">
      <c r="A142" s="27">
        <v>40</v>
      </c>
      <c r="B142" s="11" t="s">
        <v>31</v>
      </c>
      <c r="C142" s="11" t="s">
        <v>6</v>
      </c>
      <c r="D142" s="11" t="s">
        <v>288</v>
      </c>
      <c r="E142" s="11" t="s">
        <v>287</v>
      </c>
      <c r="F142" s="11" t="s">
        <v>53</v>
      </c>
    </row>
    <row r="143" spans="1:6" ht="15.75" customHeight="1" x14ac:dyDescent="0.3">
      <c r="A143" s="27">
        <v>40</v>
      </c>
      <c r="B143" s="11" t="s">
        <v>31</v>
      </c>
      <c r="C143" s="11" t="s">
        <v>150</v>
      </c>
      <c r="D143" s="29" t="s">
        <v>289</v>
      </c>
      <c r="E143" s="11" t="s">
        <v>287</v>
      </c>
      <c r="F143" s="11" t="s">
        <v>53</v>
      </c>
    </row>
    <row r="144" spans="1:6" ht="15.75" customHeight="1" x14ac:dyDescent="0.3">
      <c r="A144" s="27">
        <v>40</v>
      </c>
      <c r="B144" s="11" t="s">
        <v>31</v>
      </c>
      <c r="C144" s="11" t="s">
        <v>3</v>
      </c>
      <c r="D144" s="11" t="s">
        <v>290</v>
      </c>
      <c r="E144" s="11" t="s">
        <v>287</v>
      </c>
      <c r="F144" s="11" t="s">
        <v>53</v>
      </c>
    </row>
    <row r="145" spans="1:6" ht="15.75" customHeight="1" x14ac:dyDescent="0.3">
      <c r="A145" s="27">
        <v>41</v>
      </c>
      <c r="B145" s="11" t="s">
        <v>31</v>
      </c>
      <c r="C145" s="11" t="s">
        <v>3</v>
      </c>
      <c r="D145" s="11" t="s">
        <v>291</v>
      </c>
      <c r="E145" s="11" t="s">
        <v>292</v>
      </c>
      <c r="F145" s="11" t="s">
        <v>53</v>
      </c>
    </row>
    <row r="146" spans="1:6" ht="15.75" customHeight="1" x14ac:dyDescent="0.3">
      <c r="A146" s="27">
        <v>41</v>
      </c>
      <c r="B146" s="11" t="s">
        <v>31</v>
      </c>
      <c r="C146" s="11" t="s">
        <v>1</v>
      </c>
      <c r="D146" s="11" t="s">
        <v>293</v>
      </c>
      <c r="E146" s="11" t="s">
        <v>292</v>
      </c>
      <c r="F146" s="11" t="s">
        <v>53</v>
      </c>
    </row>
    <row r="147" spans="1:6" ht="15.75" customHeight="1" x14ac:dyDescent="0.3">
      <c r="A147" s="30">
        <v>42</v>
      </c>
      <c r="B147" s="11" t="s">
        <v>31</v>
      </c>
      <c r="C147" s="11" t="s">
        <v>67</v>
      </c>
      <c r="D147" s="11" t="s">
        <v>294</v>
      </c>
      <c r="E147" s="11" t="s">
        <v>295</v>
      </c>
      <c r="F147" s="11" t="s">
        <v>296</v>
      </c>
    </row>
    <row r="148" spans="1:6" ht="15.75" customHeight="1" x14ac:dyDescent="0.3">
      <c r="A148" s="31">
        <v>42</v>
      </c>
      <c r="B148" s="11" t="s">
        <v>44</v>
      </c>
      <c r="C148" s="11" t="s">
        <v>248</v>
      </c>
      <c r="D148" s="11" t="s">
        <v>297</v>
      </c>
      <c r="E148" s="11" t="s">
        <v>295</v>
      </c>
      <c r="F148" s="11" t="s">
        <v>53</v>
      </c>
    </row>
    <row r="149" spans="1:6" ht="15.75" customHeight="1" x14ac:dyDescent="0.3">
      <c r="A149" s="31">
        <v>42</v>
      </c>
      <c r="B149" s="11" t="s">
        <v>31</v>
      </c>
      <c r="C149" s="11" t="s">
        <v>7</v>
      </c>
      <c r="D149" s="11" t="s">
        <v>298</v>
      </c>
      <c r="E149" s="11" t="s">
        <v>295</v>
      </c>
      <c r="F149" s="11" t="s">
        <v>53</v>
      </c>
    </row>
    <row r="150" spans="1:6" ht="15.75" customHeight="1" x14ac:dyDescent="0.3">
      <c r="A150" s="31">
        <v>42</v>
      </c>
      <c r="B150" s="11" t="s">
        <v>31</v>
      </c>
      <c r="C150" s="11" t="s">
        <v>6</v>
      </c>
      <c r="D150" s="11" t="s">
        <v>299</v>
      </c>
      <c r="E150" s="11" t="s">
        <v>300</v>
      </c>
      <c r="F150" s="11" t="s">
        <v>53</v>
      </c>
    </row>
    <row r="151" spans="1:6" ht="15.75" customHeight="1" x14ac:dyDescent="0.3">
      <c r="A151" s="31">
        <v>43</v>
      </c>
      <c r="B151" s="11" t="s">
        <v>31</v>
      </c>
      <c r="C151" s="11" t="s">
        <v>2</v>
      </c>
      <c r="D151" s="11" t="s">
        <v>301</v>
      </c>
      <c r="E151" s="11" t="s">
        <v>302</v>
      </c>
      <c r="F151" s="11" t="s">
        <v>53</v>
      </c>
    </row>
    <row r="152" spans="1:6" ht="15.75" customHeight="1" x14ac:dyDescent="0.3">
      <c r="A152" s="31">
        <v>44</v>
      </c>
      <c r="B152" s="11" t="s">
        <v>303</v>
      </c>
      <c r="C152" s="11" t="s">
        <v>4</v>
      </c>
      <c r="D152" s="11" t="s">
        <v>304</v>
      </c>
      <c r="E152" s="11" t="s">
        <v>305</v>
      </c>
      <c r="F152" s="11" t="s">
        <v>306</v>
      </c>
    </row>
    <row r="153" spans="1:6" ht="15.75" customHeight="1" x14ac:dyDescent="0.3">
      <c r="A153" s="31">
        <v>44</v>
      </c>
      <c r="B153" s="11" t="s">
        <v>303</v>
      </c>
      <c r="C153" s="11" t="s">
        <v>2</v>
      </c>
      <c r="D153" s="11" t="s">
        <v>307</v>
      </c>
      <c r="E153" s="11" t="s">
        <v>305</v>
      </c>
      <c r="F153" s="11" t="s">
        <v>53</v>
      </c>
    </row>
    <row r="154" spans="1:6" ht="15.75" customHeight="1" x14ac:dyDescent="0.3">
      <c r="A154" s="31">
        <v>45</v>
      </c>
      <c r="B154" s="11" t="s">
        <v>308</v>
      </c>
      <c r="C154" s="11" t="s">
        <v>248</v>
      </c>
      <c r="D154" s="11" t="s">
        <v>309</v>
      </c>
      <c r="E154" s="11" t="s">
        <v>310</v>
      </c>
      <c r="F154" s="11" t="s">
        <v>53</v>
      </c>
    </row>
    <row r="155" spans="1:6" ht="15.75" customHeight="1" x14ac:dyDescent="0.3">
      <c r="A155" s="31">
        <v>46</v>
      </c>
      <c r="B155" s="11" t="s">
        <v>31</v>
      </c>
      <c r="C155" s="11" t="s">
        <v>54</v>
      </c>
      <c r="D155" s="11" t="s">
        <v>311</v>
      </c>
      <c r="E155" s="11" t="s">
        <v>312</v>
      </c>
      <c r="F155" s="11" t="s">
        <v>313</v>
      </c>
    </row>
    <row r="156" spans="1:6" ht="15.75" customHeight="1" x14ac:dyDescent="0.3">
      <c r="A156" s="31">
        <v>46</v>
      </c>
      <c r="B156" s="11" t="s">
        <v>31</v>
      </c>
      <c r="C156" s="11" t="s">
        <v>4</v>
      </c>
      <c r="D156" s="11" t="s">
        <v>314</v>
      </c>
      <c r="E156" s="11" t="s">
        <v>312</v>
      </c>
      <c r="F156" s="11" t="s">
        <v>53</v>
      </c>
    </row>
    <row r="157" spans="1:6" ht="15.75" customHeight="1" x14ac:dyDescent="0.3">
      <c r="A157" s="31">
        <v>46</v>
      </c>
      <c r="B157" s="11" t="s">
        <v>31</v>
      </c>
      <c r="C157" s="11" t="s">
        <v>67</v>
      </c>
      <c r="D157" s="11" t="s">
        <v>315</v>
      </c>
      <c r="E157" s="11" t="s">
        <v>312</v>
      </c>
      <c r="F157" s="29" t="s">
        <v>316</v>
      </c>
    </row>
    <row r="158" spans="1:6" ht="15.75" customHeight="1" x14ac:dyDescent="0.3">
      <c r="A158" s="31">
        <v>46</v>
      </c>
      <c r="B158" s="11" t="s">
        <v>31</v>
      </c>
      <c r="C158" s="11" t="s">
        <v>1</v>
      </c>
      <c r="D158" s="11" t="s">
        <v>317</v>
      </c>
      <c r="E158" s="11" t="s">
        <v>312</v>
      </c>
      <c r="F158" s="11" t="s">
        <v>53</v>
      </c>
    </row>
    <row r="159" spans="1:6" ht="15.75" customHeight="1" x14ac:dyDescent="0.3">
      <c r="A159" s="27"/>
      <c r="B159" s="11"/>
      <c r="C159" s="11"/>
      <c r="D159" s="11"/>
      <c r="E159" s="11"/>
      <c r="F159" s="11"/>
    </row>
    <row r="160" spans="1:6" ht="15.75" customHeight="1" x14ac:dyDescent="0.3">
      <c r="A160" s="27"/>
      <c r="B160" s="11"/>
      <c r="C160" s="11"/>
      <c r="D160" s="11"/>
      <c r="E160" s="11"/>
      <c r="F160" s="11"/>
    </row>
    <row r="161" spans="1:6" ht="15.75" customHeight="1" x14ac:dyDescent="0.3">
      <c r="A161" s="27"/>
      <c r="B161" s="11"/>
      <c r="C161" s="11"/>
      <c r="D161" s="11"/>
      <c r="E161" s="11"/>
      <c r="F161" s="11"/>
    </row>
    <row r="162" spans="1:6" ht="15.75" customHeight="1" x14ac:dyDescent="0.3">
      <c r="A162" s="27"/>
      <c r="B162" s="11"/>
      <c r="C162" s="11"/>
      <c r="D162" s="11"/>
      <c r="E162" s="11"/>
      <c r="F162" s="11"/>
    </row>
    <row r="163" spans="1:6" ht="15.75" customHeight="1" x14ac:dyDescent="0.3">
      <c r="A163" s="27"/>
      <c r="B163" s="11"/>
      <c r="C163" s="11"/>
      <c r="D163" s="11"/>
      <c r="E163" s="11"/>
      <c r="F163" s="11"/>
    </row>
    <row r="164" spans="1:6" ht="15.75" customHeight="1" x14ac:dyDescent="0.3">
      <c r="A164" s="27"/>
      <c r="B164" s="11"/>
      <c r="C164" s="11"/>
      <c r="D164" s="11"/>
      <c r="E164" s="11"/>
      <c r="F164" s="11"/>
    </row>
    <row r="165" spans="1:6" ht="15.75" customHeight="1" x14ac:dyDescent="0.3">
      <c r="A165" s="27"/>
      <c r="B165" s="11"/>
      <c r="C165" s="11"/>
      <c r="D165" s="11"/>
      <c r="E165" s="11"/>
      <c r="F165" s="11"/>
    </row>
    <row r="166" spans="1:6" ht="15.75" customHeight="1" x14ac:dyDescent="0.3">
      <c r="A166" s="14"/>
    </row>
    <row r="167" spans="1:6" ht="15.75" customHeight="1" x14ac:dyDescent="0.3">
      <c r="A167" s="14"/>
    </row>
    <row r="168" spans="1:6" ht="15.75" customHeight="1" x14ac:dyDescent="0.3">
      <c r="A168" s="14"/>
    </row>
    <row r="169" spans="1:6" ht="15.75" customHeight="1" x14ac:dyDescent="0.3">
      <c r="A169" s="14"/>
    </row>
    <row r="170" spans="1:6" ht="15.75" customHeight="1" x14ac:dyDescent="0.3">
      <c r="A170" s="14"/>
    </row>
    <row r="171" spans="1:6" ht="15.75" customHeight="1" x14ac:dyDescent="0.3">
      <c r="A171" s="14"/>
    </row>
    <row r="172" spans="1:6" ht="15.75" customHeight="1" x14ac:dyDescent="0.3">
      <c r="A172" s="14"/>
    </row>
    <row r="173" spans="1:6" ht="15.75" customHeight="1" x14ac:dyDescent="0.3">
      <c r="A173" s="14"/>
    </row>
    <row r="174" spans="1:6" ht="15.75" customHeight="1" x14ac:dyDescent="0.3">
      <c r="A174" s="14"/>
    </row>
    <row r="175" spans="1:6" ht="15.75" customHeight="1" x14ac:dyDescent="0.3">
      <c r="A175" s="14"/>
    </row>
    <row r="176" spans="1:6" ht="15.75" customHeight="1" x14ac:dyDescent="0.3">
      <c r="A176" s="14"/>
    </row>
    <row r="177" spans="1:1" ht="15.75" customHeight="1" x14ac:dyDescent="0.3">
      <c r="A177" s="14"/>
    </row>
    <row r="178" spans="1:1" ht="15.75" customHeight="1" x14ac:dyDescent="0.3">
      <c r="A178" s="14"/>
    </row>
    <row r="179" spans="1:1" ht="15.75" customHeight="1" x14ac:dyDescent="0.3">
      <c r="A179" s="14"/>
    </row>
    <row r="180" spans="1:1" ht="15.75" customHeight="1" x14ac:dyDescent="0.3">
      <c r="A180" s="14"/>
    </row>
    <row r="181" spans="1:1" ht="15.75" customHeight="1" x14ac:dyDescent="0.3">
      <c r="A181" s="14"/>
    </row>
    <row r="182" spans="1:1" ht="15.75" customHeight="1" x14ac:dyDescent="0.3">
      <c r="A182" s="14"/>
    </row>
    <row r="183" spans="1:1" ht="15.75" customHeight="1" x14ac:dyDescent="0.3">
      <c r="A183" s="14"/>
    </row>
    <row r="184" spans="1:1" ht="15.75" customHeight="1" x14ac:dyDescent="0.3">
      <c r="A184" s="14"/>
    </row>
    <row r="185" spans="1:1" ht="15.75" customHeight="1" x14ac:dyDescent="0.3">
      <c r="A185" s="14"/>
    </row>
    <row r="186" spans="1:1" ht="15.75" customHeight="1" x14ac:dyDescent="0.3">
      <c r="A186" s="14"/>
    </row>
    <row r="187" spans="1:1" ht="15.75" customHeight="1" x14ac:dyDescent="0.3">
      <c r="A187" s="14"/>
    </row>
    <row r="188" spans="1:1" ht="15.75" customHeight="1" x14ac:dyDescent="0.3">
      <c r="A188" s="14"/>
    </row>
    <row r="189" spans="1:1" ht="15.75" customHeight="1" x14ac:dyDescent="0.3">
      <c r="A189" s="14"/>
    </row>
    <row r="190" spans="1:1" ht="15.75" customHeight="1" x14ac:dyDescent="0.3">
      <c r="A190" s="14"/>
    </row>
    <row r="191" spans="1:1" ht="15.75" customHeight="1" x14ac:dyDescent="0.3">
      <c r="A191" s="14"/>
    </row>
    <row r="192" spans="1:1" ht="15.75" customHeight="1" x14ac:dyDescent="0.3">
      <c r="A192" s="14"/>
    </row>
    <row r="193" spans="1:1" ht="15.75" customHeight="1" x14ac:dyDescent="0.3">
      <c r="A193" s="14"/>
    </row>
    <row r="194" spans="1:1" ht="15.75" customHeight="1" x14ac:dyDescent="0.3">
      <c r="A194" s="14"/>
    </row>
    <row r="195" spans="1:1" ht="15.75" customHeight="1" x14ac:dyDescent="0.3">
      <c r="A195" s="14"/>
    </row>
    <row r="196" spans="1:1" ht="15.75" customHeight="1" x14ac:dyDescent="0.3">
      <c r="A196" s="14"/>
    </row>
    <row r="197" spans="1:1" ht="15.75" customHeight="1" x14ac:dyDescent="0.3">
      <c r="A197" s="14"/>
    </row>
    <row r="198" spans="1:1" ht="15.75" customHeight="1" x14ac:dyDescent="0.3">
      <c r="A198" s="14"/>
    </row>
    <row r="199" spans="1:1" ht="15.75" customHeight="1" x14ac:dyDescent="0.3">
      <c r="A199" s="14"/>
    </row>
    <row r="200" spans="1:1" ht="15.75" customHeight="1" x14ac:dyDescent="0.3">
      <c r="A200" s="14"/>
    </row>
    <row r="201" spans="1:1" ht="15.75" customHeight="1" x14ac:dyDescent="0.3">
      <c r="A201" s="14"/>
    </row>
    <row r="202" spans="1:1" ht="15.75" customHeight="1" x14ac:dyDescent="0.3">
      <c r="A202" s="14"/>
    </row>
    <row r="203" spans="1:1" ht="15.75" customHeight="1" x14ac:dyDescent="0.3">
      <c r="A203" s="14"/>
    </row>
    <row r="204" spans="1:1" ht="15.75" customHeight="1" x14ac:dyDescent="0.3">
      <c r="A204" s="14"/>
    </row>
    <row r="205" spans="1:1" ht="15.75" customHeight="1" x14ac:dyDescent="0.3">
      <c r="A205" s="14"/>
    </row>
    <row r="206" spans="1:1" ht="15.75" customHeight="1" x14ac:dyDescent="0.3">
      <c r="A206" s="14"/>
    </row>
    <row r="207" spans="1:1" ht="15.75" customHeight="1" x14ac:dyDescent="0.3">
      <c r="A207" s="14"/>
    </row>
    <row r="208" spans="1:1" ht="15.75" customHeight="1" x14ac:dyDescent="0.3">
      <c r="A208" s="14"/>
    </row>
    <row r="209" spans="1:1" ht="15.75" customHeight="1" x14ac:dyDescent="0.3">
      <c r="A209" s="14"/>
    </row>
    <row r="210" spans="1:1" ht="15.75" customHeight="1" x14ac:dyDescent="0.3">
      <c r="A210" s="14"/>
    </row>
    <row r="211" spans="1:1" ht="15.75" customHeight="1" x14ac:dyDescent="0.3">
      <c r="A211" s="14"/>
    </row>
    <row r="212" spans="1:1" ht="15.75" customHeight="1" x14ac:dyDescent="0.3">
      <c r="A212" s="14"/>
    </row>
    <row r="213" spans="1:1" ht="15.75" customHeight="1" x14ac:dyDescent="0.3">
      <c r="A213" s="14"/>
    </row>
    <row r="214" spans="1:1" ht="15.75" customHeight="1" x14ac:dyDescent="0.3">
      <c r="A214" s="14"/>
    </row>
    <row r="215" spans="1:1" ht="15.75" customHeight="1" x14ac:dyDescent="0.3">
      <c r="A215" s="14"/>
    </row>
    <row r="216" spans="1:1" ht="15.75" customHeight="1" x14ac:dyDescent="0.3">
      <c r="A216" s="14"/>
    </row>
    <row r="217" spans="1:1" ht="15.75" customHeight="1" x14ac:dyDescent="0.3">
      <c r="A217" s="14"/>
    </row>
    <row r="218" spans="1:1" ht="15.75" customHeight="1" x14ac:dyDescent="0.3">
      <c r="A218" s="14"/>
    </row>
    <row r="219" spans="1:1" ht="15.75" customHeight="1" x14ac:dyDescent="0.3">
      <c r="A219" s="14"/>
    </row>
    <row r="220" spans="1:1" ht="15.75" customHeight="1" x14ac:dyDescent="0.3">
      <c r="A220" s="14"/>
    </row>
    <row r="221" spans="1:1" ht="15.75" customHeight="1" x14ac:dyDescent="0.3">
      <c r="A221" s="14"/>
    </row>
    <row r="222" spans="1:1" ht="15.75" customHeight="1" x14ac:dyDescent="0.3">
      <c r="A222" s="14"/>
    </row>
    <row r="223" spans="1:1" ht="15.75" customHeight="1" x14ac:dyDescent="0.3">
      <c r="A223" s="14"/>
    </row>
    <row r="224" spans="1:1" ht="15.75" customHeight="1" x14ac:dyDescent="0.3">
      <c r="A224" s="14"/>
    </row>
    <row r="225" spans="1:1" ht="15.75" customHeight="1" x14ac:dyDescent="0.3">
      <c r="A225" s="14"/>
    </row>
    <row r="226" spans="1:1" ht="15.75" customHeight="1" x14ac:dyDescent="0.3">
      <c r="A226" s="14"/>
    </row>
    <row r="227" spans="1:1" ht="15.75" customHeight="1" x14ac:dyDescent="0.3">
      <c r="A227" s="14"/>
    </row>
    <row r="228" spans="1:1" ht="15.75" customHeight="1" x14ac:dyDescent="0.3">
      <c r="A228" s="14"/>
    </row>
    <row r="229" spans="1:1" ht="15.75" customHeight="1" x14ac:dyDescent="0.3">
      <c r="A229" s="14"/>
    </row>
    <row r="230" spans="1:1" ht="15.75" customHeight="1" x14ac:dyDescent="0.3">
      <c r="A230" s="14"/>
    </row>
    <row r="231" spans="1:1" ht="15.75" customHeight="1" x14ac:dyDescent="0.3">
      <c r="A231" s="14"/>
    </row>
    <row r="232" spans="1:1" ht="15.75" customHeight="1" x14ac:dyDescent="0.3">
      <c r="A232" s="14"/>
    </row>
    <row r="233" spans="1:1" ht="15.75" customHeight="1" x14ac:dyDescent="0.3">
      <c r="A233" s="14"/>
    </row>
    <row r="234" spans="1:1" ht="15.75" customHeight="1" x14ac:dyDescent="0.3">
      <c r="A234" s="14"/>
    </row>
    <row r="235" spans="1:1" ht="15.75" customHeight="1" x14ac:dyDescent="0.3">
      <c r="A235" s="14"/>
    </row>
    <row r="236" spans="1:1" ht="15.75" customHeight="1" x14ac:dyDescent="0.3">
      <c r="A236" s="14"/>
    </row>
    <row r="237" spans="1:1" ht="15.75" customHeight="1" x14ac:dyDescent="0.3">
      <c r="A237" s="14"/>
    </row>
    <row r="238" spans="1:1" ht="15.75" customHeight="1" x14ac:dyDescent="0.3">
      <c r="A238" s="14"/>
    </row>
    <row r="239" spans="1:1" ht="15.75" customHeight="1" x14ac:dyDescent="0.3">
      <c r="A239" s="14"/>
    </row>
    <row r="240" spans="1:1" ht="15.75" customHeight="1" x14ac:dyDescent="0.3">
      <c r="A240" s="14"/>
    </row>
    <row r="241" spans="1:1" ht="15.75" customHeight="1" x14ac:dyDescent="0.3">
      <c r="A241" s="14"/>
    </row>
    <row r="242" spans="1:1" ht="15.75" customHeight="1" x14ac:dyDescent="0.3">
      <c r="A242" s="14"/>
    </row>
    <row r="243" spans="1:1" ht="15.75" customHeight="1" x14ac:dyDescent="0.3">
      <c r="A243" s="14"/>
    </row>
    <row r="244" spans="1:1" ht="15.75" customHeight="1" x14ac:dyDescent="0.3">
      <c r="A244" s="14"/>
    </row>
    <row r="245" spans="1:1" ht="15.75" customHeight="1" x14ac:dyDescent="0.3">
      <c r="A245" s="14"/>
    </row>
    <row r="246" spans="1:1" ht="15.75" customHeight="1" x14ac:dyDescent="0.3">
      <c r="A246" s="14"/>
    </row>
    <row r="247" spans="1:1" ht="15.75" customHeight="1" x14ac:dyDescent="0.3">
      <c r="A247" s="14"/>
    </row>
    <row r="248" spans="1:1" ht="15.75" customHeight="1" x14ac:dyDescent="0.3">
      <c r="A248" s="14"/>
    </row>
    <row r="249" spans="1:1" ht="15.75" customHeight="1" x14ac:dyDescent="0.3">
      <c r="A249" s="14"/>
    </row>
    <row r="250" spans="1:1" ht="15.75" customHeight="1" x14ac:dyDescent="0.3">
      <c r="A250" s="14"/>
    </row>
    <row r="251" spans="1:1" ht="15.75" customHeight="1" x14ac:dyDescent="0.3">
      <c r="A251" s="14"/>
    </row>
    <row r="252" spans="1:1" ht="15.75" customHeight="1" x14ac:dyDescent="0.3">
      <c r="A252" s="14"/>
    </row>
    <row r="253" spans="1:1" ht="15.75" customHeight="1" x14ac:dyDescent="0.3">
      <c r="A253" s="14"/>
    </row>
    <row r="254" spans="1:1" ht="15.75" customHeight="1" x14ac:dyDescent="0.3">
      <c r="A254" s="14"/>
    </row>
    <row r="255" spans="1:1" ht="15.75" customHeight="1" x14ac:dyDescent="0.3">
      <c r="A255" s="14"/>
    </row>
    <row r="256" spans="1:1" ht="15.75" customHeight="1" x14ac:dyDescent="0.3">
      <c r="A256" s="14"/>
    </row>
    <row r="257" spans="1:1" ht="15.75" customHeight="1" x14ac:dyDescent="0.3">
      <c r="A257" s="14"/>
    </row>
    <row r="258" spans="1:1" ht="15.75" customHeight="1" x14ac:dyDescent="0.3">
      <c r="A258" s="14"/>
    </row>
    <row r="259" spans="1:1" ht="15.75" customHeight="1" x14ac:dyDescent="0.3">
      <c r="A259" s="14"/>
    </row>
    <row r="260" spans="1:1" ht="15.75" customHeight="1" x14ac:dyDescent="0.3">
      <c r="A260" s="14"/>
    </row>
    <row r="261" spans="1:1" ht="15.75" customHeight="1" x14ac:dyDescent="0.3">
      <c r="A261" s="14"/>
    </row>
    <row r="262" spans="1:1" ht="15.75" customHeight="1" x14ac:dyDescent="0.3">
      <c r="A262" s="14"/>
    </row>
    <row r="263" spans="1:1" ht="15.75" customHeight="1" x14ac:dyDescent="0.3">
      <c r="A263" s="14"/>
    </row>
    <row r="264" spans="1:1" ht="15.75" customHeight="1" x14ac:dyDescent="0.3">
      <c r="A264" s="14"/>
    </row>
    <row r="265" spans="1:1" ht="15.75" customHeight="1" x14ac:dyDescent="0.3">
      <c r="A265" s="14"/>
    </row>
    <row r="266" spans="1:1" ht="15.75" customHeight="1" x14ac:dyDescent="0.3">
      <c r="A266" s="14"/>
    </row>
    <row r="267" spans="1:1" ht="15.75" customHeight="1" x14ac:dyDescent="0.3">
      <c r="A267" s="14"/>
    </row>
    <row r="268" spans="1:1" ht="15.75" customHeight="1" x14ac:dyDescent="0.3">
      <c r="A268" s="14"/>
    </row>
    <row r="269" spans="1:1" ht="15.75" customHeight="1" x14ac:dyDescent="0.3">
      <c r="A269" s="14"/>
    </row>
    <row r="270" spans="1:1" ht="15.75" customHeight="1" x14ac:dyDescent="0.3">
      <c r="A270" s="14"/>
    </row>
    <row r="271" spans="1:1" ht="15.75" customHeight="1" x14ac:dyDescent="0.3">
      <c r="A271" s="14"/>
    </row>
    <row r="272" spans="1:1" ht="15.75" customHeight="1" x14ac:dyDescent="0.3">
      <c r="A272" s="14"/>
    </row>
    <row r="273" spans="1:1" ht="15.75" customHeight="1" x14ac:dyDescent="0.3">
      <c r="A273" s="14"/>
    </row>
    <row r="274" spans="1:1" ht="15.75" customHeight="1" x14ac:dyDescent="0.3">
      <c r="A274" s="14"/>
    </row>
    <row r="275" spans="1:1" ht="15.75" customHeight="1" x14ac:dyDescent="0.3">
      <c r="A275" s="14"/>
    </row>
    <row r="276" spans="1:1" ht="15.75" customHeight="1" x14ac:dyDescent="0.3">
      <c r="A276" s="14"/>
    </row>
    <row r="277" spans="1:1" ht="15.75" customHeight="1" x14ac:dyDescent="0.3">
      <c r="A277" s="14"/>
    </row>
    <row r="278" spans="1:1" ht="15.75" customHeight="1" x14ac:dyDescent="0.3">
      <c r="A278" s="14"/>
    </row>
    <row r="279" spans="1:1" ht="15.75" customHeight="1" x14ac:dyDescent="0.3">
      <c r="A279" s="14"/>
    </row>
    <row r="280" spans="1:1" ht="15.75" customHeight="1" x14ac:dyDescent="0.3">
      <c r="A280" s="14"/>
    </row>
    <row r="281" spans="1:1" ht="15.75" customHeight="1" x14ac:dyDescent="0.3">
      <c r="A281" s="14"/>
    </row>
    <row r="282" spans="1:1" ht="15.75" customHeight="1" x14ac:dyDescent="0.3">
      <c r="A282" s="14"/>
    </row>
    <row r="283" spans="1:1" ht="15.75" customHeight="1" x14ac:dyDescent="0.3">
      <c r="A283" s="14"/>
    </row>
    <row r="284" spans="1:1" ht="15.75" customHeight="1" x14ac:dyDescent="0.3">
      <c r="A284" s="14"/>
    </row>
    <row r="285" spans="1:1" ht="15.75" customHeight="1" x14ac:dyDescent="0.3">
      <c r="A285" s="14"/>
    </row>
    <row r="286" spans="1:1" ht="15.75" customHeight="1" x14ac:dyDescent="0.3">
      <c r="A286" s="14"/>
    </row>
    <row r="287" spans="1:1" ht="15.75" customHeight="1" x14ac:dyDescent="0.3">
      <c r="A287" s="14"/>
    </row>
    <row r="288" spans="1:1" ht="15.75" customHeight="1" x14ac:dyDescent="0.3">
      <c r="A288" s="14"/>
    </row>
    <row r="289" spans="1:1" ht="15.75" customHeight="1" x14ac:dyDescent="0.3">
      <c r="A289" s="14"/>
    </row>
    <row r="290" spans="1:1" ht="15.75" customHeight="1" x14ac:dyDescent="0.3">
      <c r="A290" s="14"/>
    </row>
    <row r="291" spans="1:1" ht="15.75" customHeight="1" x14ac:dyDescent="0.3">
      <c r="A291" s="14"/>
    </row>
    <row r="292" spans="1:1" ht="15.75" customHeight="1" x14ac:dyDescent="0.3">
      <c r="A292" s="14"/>
    </row>
    <row r="293" spans="1:1" ht="15.75" customHeight="1" x14ac:dyDescent="0.3">
      <c r="A293" s="14"/>
    </row>
    <row r="294" spans="1:1" ht="15.75" customHeight="1" x14ac:dyDescent="0.3">
      <c r="A294" s="14"/>
    </row>
    <row r="295" spans="1:1" ht="15.75" customHeight="1" x14ac:dyDescent="0.3">
      <c r="A295" s="14"/>
    </row>
    <row r="296" spans="1:1" ht="15.75" customHeight="1" x14ac:dyDescent="0.3">
      <c r="A296" s="14"/>
    </row>
    <row r="297" spans="1:1" ht="15.75" customHeight="1" x14ac:dyDescent="0.3">
      <c r="A297" s="14"/>
    </row>
    <row r="298" spans="1:1" ht="15.75" customHeight="1" x14ac:dyDescent="0.3">
      <c r="A298" s="14"/>
    </row>
    <row r="299" spans="1:1" ht="15.75" customHeight="1" x14ac:dyDescent="0.3">
      <c r="A299" s="14"/>
    </row>
    <row r="300" spans="1:1" ht="15.75" customHeight="1" x14ac:dyDescent="0.3">
      <c r="A300" s="14"/>
    </row>
    <row r="301" spans="1:1" ht="15.75" customHeight="1" x14ac:dyDescent="0.3">
      <c r="A301" s="14"/>
    </row>
    <row r="302" spans="1:1" ht="15.75" customHeight="1" x14ac:dyDescent="0.3">
      <c r="A302" s="14"/>
    </row>
    <row r="303" spans="1:1" ht="15.75" customHeight="1" x14ac:dyDescent="0.3">
      <c r="A303" s="14"/>
    </row>
    <row r="304" spans="1:1" ht="15.75" customHeight="1" x14ac:dyDescent="0.3">
      <c r="A304" s="14"/>
    </row>
    <row r="305" spans="1:1" ht="15.75" customHeight="1" x14ac:dyDescent="0.3">
      <c r="A305" s="14"/>
    </row>
    <row r="306" spans="1:1" ht="15.75" customHeight="1" x14ac:dyDescent="0.3">
      <c r="A306" s="14"/>
    </row>
    <row r="307" spans="1:1" ht="15.75" customHeight="1" x14ac:dyDescent="0.3">
      <c r="A307" s="14"/>
    </row>
    <row r="308" spans="1:1" ht="15.75" customHeight="1" x14ac:dyDescent="0.3">
      <c r="A308" s="14"/>
    </row>
    <row r="309" spans="1:1" ht="15.75" customHeight="1" x14ac:dyDescent="0.3">
      <c r="A309" s="14"/>
    </row>
    <row r="310" spans="1:1" ht="15.75" customHeight="1" x14ac:dyDescent="0.3">
      <c r="A310" s="14"/>
    </row>
    <row r="311" spans="1:1" ht="15.75" customHeight="1" x14ac:dyDescent="0.3">
      <c r="A311" s="14"/>
    </row>
    <row r="312" spans="1:1" ht="15.75" customHeight="1" x14ac:dyDescent="0.3">
      <c r="A312" s="14"/>
    </row>
    <row r="313" spans="1:1" ht="15.75" customHeight="1" x14ac:dyDescent="0.3">
      <c r="A313" s="14"/>
    </row>
    <row r="314" spans="1:1" ht="15.75" customHeight="1" x14ac:dyDescent="0.3">
      <c r="A314" s="14"/>
    </row>
    <row r="315" spans="1:1" ht="15.75" customHeight="1" x14ac:dyDescent="0.3">
      <c r="A315" s="14"/>
    </row>
    <row r="316" spans="1:1" ht="15.75" customHeight="1" x14ac:dyDescent="0.3">
      <c r="A316" s="14"/>
    </row>
    <row r="317" spans="1:1" ht="15.75" customHeight="1" x14ac:dyDescent="0.3">
      <c r="A317" s="14"/>
    </row>
    <row r="318" spans="1:1" ht="15.75" customHeight="1" x14ac:dyDescent="0.3">
      <c r="A318" s="14"/>
    </row>
    <row r="319" spans="1:1" ht="15.75" customHeight="1" x14ac:dyDescent="0.3">
      <c r="A319" s="14"/>
    </row>
    <row r="320" spans="1:1" ht="15.75" customHeight="1" x14ac:dyDescent="0.3">
      <c r="A320" s="14"/>
    </row>
    <row r="321" spans="1:1" ht="15.75" customHeight="1" x14ac:dyDescent="0.3">
      <c r="A321" s="14"/>
    </row>
    <row r="322" spans="1:1" ht="15.75" customHeight="1" x14ac:dyDescent="0.3">
      <c r="A322" s="14"/>
    </row>
    <row r="323" spans="1:1" ht="15.75" customHeight="1" x14ac:dyDescent="0.3">
      <c r="A323" s="14"/>
    </row>
    <row r="324" spans="1:1" ht="15.75" customHeight="1" x14ac:dyDescent="0.3">
      <c r="A324" s="14"/>
    </row>
    <row r="325" spans="1:1" ht="15.75" customHeight="1" x14ac:dyDescent="0.3">
      <c r="A325" s="14"/>
    </row>
    <row r="326" spans="1:1" ht="15.75" customHeight="1" x14ac:dyDescent="0.3">
      <c r="A326" s="14"/>
    </row>
    <row r="327" spans="1:1" ht="15.75" customHeight="1" x14ac:dyDescent="0.3">
      <c r="A327" s="14"/>
    </row>
    <row r="328" spans="1:1" ht="15.75" customHeight="1" x14ac:dyDescent="0.3">
      <c r="A328" s="14"/>
    </row>
    <row r="329" spans="1:1" ht="15.75" customHeight="1" x14ac:dyDescent="0.3">
      <c r="A329" s="14"/>
    </row>
    <row r="330" spans="1:1" ht="15.75" customHeight="1" x14ac:dyDescent="0.3">
      <c r="A330" s="14"/>
    </row>
    <row r="331" spans="1:1" ht="15.75" customHeight="1" x14ac:dyDescent="0.3">
      <c r="A331" s="14"/>
    </row>
    <row r="332" spans="1:1" ht="15.75" customHeight="1" x14ac:dyDescent="0.3">
      <c r="A332" s="14"/>
    </row>
    <row r="333" spans="1:1" ht="15.75" customHeight="1" x14ac:dyDescent="0.3">
      <c r="A333" s="14"/>
    </row>
    <row r="334" spans="1:1" ht="15.75" customHeight="1" x14ac:dyDescent="0.3">
      <c r="A334" s="14"/>
    </row>
    <row r="335" spans="1:1" ht="15.75" customHeight="1" x14ac:dyDescent="0.3">
      <c r="A335" s="14"/>
    </row>
    <row r="336" spans="1:1" ht="15.75" customHeight="1" x14ac:dyDescent="0.3">
      <c r="A336" s="14"/>
    </row>
    <row r="337" spans="1:1" ht="15.75" customHeight="1" x14ac:dyDescent="0.3">
      <c r="A337" s="14"/>
    </row>
    <row r="338" spans="1:1" ht="15.75" customHeight="1" x14ac:dyDescent="0.3">
      <c r="A338" s="14"/>
    </row>
    <row r="339" spans="1:1" ht="15.75" customHeight="1" x14ac:dyDescent="0.3">
      <c r="A339" s="14"/>
    </row>
    <row r="340" spans="1:1" ht="15.75" customHeight="1" x14ac:dyDescent="0.3">
      <c r="A340" s="14"/>
    </row>
    <row r="341" spans="1:1" ht="15.75" customHeight="1" x14ac:dyDescent="0.3">
      <c r="A341" s="14"/>
    </row>
    <row r="342" spans="1:1" ht="15.75" customHeight="1" x14ac:dyDescent="0.3">
      <c r="A342" s="14"/>
    </row>
    <row r="343" spans="1:1" ht="15.75" customHeight="1" x14ac:dyDescent="0.3">
      <c r="A343" s="14"/>
    </row>
    <row r="344" spans="1:1" ht="15.75" customHeight="1" x14ac:dyDescent="0.3">
      <c r="A344" s="14"/>
    </row>
    <row r="345" spans="1:1" ht="15.75" customHeight="1" x14ac:dyDescent="0.3">
      <c r="A345" s="14"/>
    </row>
    <row r="346" spans="1:1" ht="15.75" customHeight="1" x14ac:dyDescent="0.3">
      <c r="A346" s="14"/>
    </row>
    <row r="347" spans="1:1" ht="15.75" customHeight="1" x14ac:dyDescent="0.3">
      <c r="A347" s="14"/>
    </row>
    <row r="348" spans="1:1" ht="15.75" customHeight="1" x14ac:dyDescent="0.3">
      <c r="A348" s="14"/>
    </row>
    <row r="349" spans="1:1" ht="15.75" customHeight="1" x14ac:dyDescent="0.3">
      <c r="A349" s="14"/>
    </row>
    <row r="350" spans="1:1" ht="15.75" customHeight="1" x14ac:dyDescent="0.3">
      <c r="A350" s="14"/>
    </row>
    <row r="351" spans="1:1" ht="15.75" customHeight="1" x14ac:dyDescent="0.3">
      <c r="A351" s="14"/>
    </row>
    <row r="352" spans="1:1" ht="15.75" customHeight="1" x14ac:dyDescent="0.3">
      <c r="A352" s="14"/>
    </row>
    <row r="353" spans="1:1" ht="15.75" customHeight="1" x14ac:dyDescent="0.3">
      <c r="A353" s="14"/>
    </row>
    <row r="354" spans="1:1" ht="15.75" customHeight="1" x14ac:dyDescent="0.3">
      <c r="A354" s="14"/>
    </row>
    <row r="355" spans="1:1" ht="15.75" customHeight="1" x14ac:dyDescent="0.3">
      <c r="A355" s="14"/>
    </row>
    <row r="356" spans="1:1" ht="15.75" customHeight="1" x14ac:dyDescent="0.3">
      <c r="A356" s="14"/>
    </row>
    <row r="357" spans="1:1" ht="15.75" customHeight="1" x14ac:dyDescent="0.3">
      <c r="A357" s="14"/>
    </row>
    <row r="358" spans="1:1" ht="15.75" customHeight="1" x14ac:dyDescent="0.3">
      <c r="A358" s="14"/>
    </row>
    <row r="359" spans="1:1" ht="15.75" customHeight="1" x14ac:dyDescent="0.3">
      <c r="A359" s="14"/>
    </row>
    <row r="360" spans="1:1" ht="15.75" customHeight="1" x14ac:dyDescent="0.3">
      <c r="A360" s="14"/>
    </row>
    <row r="361" spans="1:1" ht="15.75" customHeight="1" x14ac:dyDescent="0.3">
      <c r="A361" s="14"/>
    </row>
    <row r="362" spans="1:1" ht="15.75" customHeight="1" x14ac:dyDescent="0.3">
      <c r="A362" s="14"/>
    </row>
    <row r="363" spans="1:1" ht="15.75" customHeight="1" x14ac:dyDescent="0.3">
      <c r="A363" s="14"/>
    </row>
    <row r="364" spans="1:1" ht="15.75" customHeight="1" x14ac:dyDescent="0.3">
      <c r="A364" s="14"/>
    </row>
    <row r="365" spans="1:1" ht="15.75" customHeight="1" x14ac:dyDescent="0.3">
      <c r="A365" s="14"/>
    </row>
    <row r="366" spans="1:1" ht="15.75" customHeight="1" x14ac:dyDescent="0.3">
      <c r="A366" s="14"/>
    </row>
    <row r="367" spans="1:1" ht="15.75" customHeight="1" x14ac:dyDescent="0.3">
      <c r="A367" s="14"/>
    </row>
    <row r="368" spans="1:1" ht="15.75" customHeight="1" x14ac:dyDescent="0.3">
      <c r="A368" s="14"/>
    </row>
    <row r="369" spans="1:1" ht="15.75" customHeight="1" x14ac:dyDescent="0.3">
      <c r="A369" s="14"/>
    </row>
    <row r="370" spans="1:1" ht="15.75" customHeight="1" x14ac:dyDescent="0.3">
      <c r="A370" s="14"/>
    </row>
    <row r="371" spans="1:1" ht="15.75" customHeight="1" x14ac:dyDescent="0.3">
      <c r="A371" s="14"/>
    </row>
    <row r="372" spans="1:1" ht="15.75" customHeight="1" x14ac:dyDescent="0.3">
      <c r="A372" s="14"/>
    </row>
    <row r="373" spans="1:1" ht="15.75" customHeight="1" x14ac:dyDescent="0.3">
      <c r="A373" s="14"/>
    </row>
    <row r="374" spans="1:1" ht="15.75" customHeight="1" x14ac:dyDescent="0.3">
      <c r="A374" s="14"/>
    </row>
    <row r="375" spans="1:1" ht="15.75" customHeight="1" x14ac:dyDescent="0.3">
      <c r="A375" s="14"/>
    </row>
    <row r="376" spans="1:1" ht="15.75" customHeight="1" x14ac:dyDescent="0.3">
      <c r="A376" s="14"/>
    </row>
    <row r="377" spans="1:1" ht="15.75" customHeight="1" x14ac:dyDescent="0.3">
      <c r="A377" s="14"/>
    </row>
    <row r="378" spans="1:1" ht="15.75" customHeight="1" x14ac:dyDescent="0.3">
      <c r="A378" s="14"/>
    </row>
    <row r="379" spans="1:1" ht="15.75" customHeight="1" x14ac:dyDescent="0.3">
      <c r="A379" s="14"/>
    </row>
    <row r="380" spans="1:1" ht="15.75" customHeight="1" x14ac:dyDescent="0.3">
      <c r="A380" s="14"/>
    </row>
    <row r="381" spans="1:1" ht="15.75" customHeight="1" x14ac:dyDescent="0.3">
      <c r="A381" s="14"/>
    </row>
    <row r="382" spans="1:1" ht="15.75" customHeight="1" x14ac:dyDescent="0.3">
      <c r="A382" s="14"/>
    </row>
    <row r="383" spans="1:1" ht="15.75" customHeight="1" x14ac:dyDescent="0.3">
      <c r="A383" s="14"/>
    </row>
    <row r="384" spans="1:1" ht="15.75" customHeight="1" x14ac:dyDescent="0.3">
      <c r="A384" s="14"/>
    </row>
    <row r="385" spans="1:1" ht="15.75" customHeight="1" x14ac:dyDescent="0.3">
      <c r="A385" s="14"/>
    </row>
    <row r="386" spans="1:1" ht="15.75" customHeight="1" x14ac:dyDescent="0.3">
      <c r="A386" s="14"/>
    </row>
    <row r="387" spans="1:1" ht="15.75" customHeight="1" x14ac:dyDescent="0.3">
      <c r="A387" s="14"/>
    </row>
    <row r="388" spans="1:1" ht="15.75" customHeight="1" x14ac:dyDescent="0.3">
      <c r="A388" s="14"/>
    </row>
    <row r="389" spans="1:1" ht="15.75" customHeight="1" x14ac:dyDescent="0.3">
      <c r="A389" s="14"/>
    </row>
    <row r="390" spans="1:1" ht="15.75" customHeight="1" x14ac:dyDescent="0.3">
      <c r="A390" s="14"/>
    </row>
    <row r="391" spans="1:1" ht="15.75" customHeight="1" x14ac:dyDescent="0.3">
      <c r="A391" s="14"/>
    </row>
    <row r="392" spans="1:1" ht="15.75" customHeight="1" x14ac:dyDescent="0.3">
      <c r="A392" s="14"/>
    </row>
    <row r="393" spans="1:1" ht="15.75" customHeight="1" x14ac:dyDescent="0.3">
      <c r="A393" s="14"/>
    </row>
    <row r="394" spans="1:1" ht="15.75" customHeight="1" x14ac:dyDescent="0.3">
      <c r="A394" s="14"/>
    </row>
    <row r="395" spans="1:1" ht="15.75" customHeight="1" x14ac:dyDescent="0.3">
      <c r="A395" s="14"/>
    </row>
    <row r="396" spans="1:1" ht="15.75" customHeight="1" x14ac:dyDescent="0.3">
      <c r="A396" s="14"/>
    </row>
    <row r="397" spans="1:1" ht="15.75" customHeight="1" x14ac:dyDescent="0.3">
      <c r="A397" s="14"/>
    </row>
    <row r="398" spans="1:1" ht="15.75" customHeight="1" x14ac:dyDescent="0.3">
      <c r="A398" s="14"/>
    </row>
    <row r="399" spans="1:1" ht="15.75" customHeight="1" x14ac:dyDescent="0.3">
      <c r="A399" s="14"/>
    </row>
    <row r="400" spans="1:1" ht="15.75" customHeight="1" x14ac:dyDescent="0.3">
      <c r="A400" s="14"/>
    </row>
    <row r="401" spans="1:1" ht="15.75" customHeight="1" x14ac:dyDescent="0.3">
      <c r="A401" s="14"/>
    </row>
    <row r="402" spans="1:1" ht="15.75" customHeight="1" x14ac:dyDescent="0.3">
      <c r="A402" s="14"/>
    </row>
    <row r="403" spans="1:1" ht="15.75" customHeight="1" x14ac:dyDescent="0.3">
      <c r="A403" s="14"/>
    </row>
    <row r="404" spans="1:1" ht="15.75" customHeight="1" x14ac:dyDescent="0.3">
      <c r="A404" s="14"/>
    </row>
    <row r="405" spans="1:1" ht="15.75" customHeight="1" x14ac:dyDescent="0.3">
      <c r="A405" s="14"/>
    </row>
    <row r="406" spans="1:1" ht="15.75" customHeight="1" x14ac:dyDescent="0.3">
      <c r="A406" s="14"/>
    </row>
    <row r="407" spans="1:1" ht="15.75" customHeight="1" x14ac:dyDescent="0.3">
      <c r="A407" s="14"/>
    </row>
    <row r="408" spans="1:1" ht="15.75" customHeight="1" x14ac:dyDescent="0.3">
      <c r="A408" s="14"/>
    </row>
    <row r="409" spans="1:1" ht="15.75" customHeight="1" x14ac:dyDescent="0.3">
      <c r="A409" s="14"/>
    </row>
    <row r="410" spans="1:1" ht="15.75" customHeight="1" x14ac:dyDescent="0.3">
      <c r="A410" s="14"/>
    </row>
    <row r="411" spans="1:1" ht="15.75" customHeight="1" x14ac:dyDescent="0.3">
      <c r="A411" s="14"/>
    </row>
    <row r="412" spans="1:1" ht="15.75" customHeight="1" x14ac:dyDescent="0.3">
      <c r="A412" s="14"/>
    </row>
    <row r="413" spans="1:1" ht="15.75" customHeight="1" x14ac:dyDescent="0.3">
      <c r="A413" s="14"/>
    </row>
    <row r="414" spans="1:1" ht="15.75" customHeight="1" x14ac:dyDescent="0.3">
      <c r="A414" s="14"/>
    </row>
    <row r="415" spans="1:1" ht="15.75" customHeight="1" x14ac:dyDescent="0.3">
      <c r="A415" s="14"/>
    </row>
    <row r="416" spans="1:1" ht="15.75" customHeight="1" x14ac:dyDescent="0.3">
      <c r="A416" s="14"/>
    </row>
    <row r="417" spans="1:1" ht="15.75" customHeight="1" x14ac:dyDescent="0.3">
      <c r="A417" s="14"/>
    </row>
    <row r="418" spans="1:1" ht="15.75" customHeight="1" x14ac:dyDescent="0.3">
      <c r="A418" s="14"/>
    </row>
    <row r="419" spans="1:1" ht="15.75" customHeight="1" x14ac:dyDescent="0.3">
      <c r="A419" s="14"/>
    </row>
    <row r="420" spans="1:1" ht="15.75" customHeight="1" x14ac:dyDescent="0.3">
      <c r="A420" s="14"/>
    </row>
    <row r="421" spans="1:1" ht="15.75" customHeight="1" x14ac:dyDescent="0.3">
      <c r="A421" s="14"/>
    </row>
    <row r="422" spans="1:1" ht="15.75" customHeight="1" x14ac:dyDescent="0.3">
      <c r="A422" s="14"/>
    </row>
    <row r="423" spans="1:1" ht="15.75" customHeight="1" x14ac:dyDescent="0.3">
      <c r="A423" s="14"/>
    </row>
    <row r="424" spans="1:1" ht="15.75" customHeight="1" x14ac:dyDescent="0.3">
      <c r="A424" s="14"/>
    </row>
    <row r="425" spans="1:1" ht="15.75" customHeight="1" x14ac:dyDescent="0.3">
      <c r="A425" s="14"/>
    </row>
    <row r="426" spans="1:1" ht="15.75" customHeight="1" x14ac:dyDescent="0.3">
      <c r="A426" s="14"/>
    </row>
    <row r="427" spans="1:1" ht="15.75" customHeight="1" x14ac:dyDescent="0.3">
      <c r="A427" s="14"/>
    </row>
    <row r="428" spans="1:1" ht="15.75" customHeight="1" x14ac:dyDescent="0.3">
      <c r="A428" s="14"/>
    </row>
    <row r="429" spans="1:1" ht="15.75" customHeight="1" x14ac:dyDescent="0.3">
      <c r="A429" s="14"/>
    </row>
    <row r="430" spans="1:1" ht="15.75" customHeight="1" x14ac:dyDescent="0.3">
      <c r="A430" s="14"/>
    </row>
    <row r="431" spans="1:1" ht="15.75" customHeight="1" x14ac:dyDescent="0.3">
      <c r="A431" s="14"/>
    </row>
    <row r="432" spans="1:1" ht="15.75" customHeight="1" x14ac:dyDescent="0.3">
      <c r="A432" s="14"/>
    </row>
    <row r="433" spans="1:1" ht="15.75" customHeight="1" x14ac:dyDescent="0.3">
      <c r="A433" s="14"/>
    </row>
    <row r="434" spans="1:1" ht="15.75" customHeight="1" x14ac:dyDescent="0.3">
      <c r="A434" s="14"/>
    </row>
    <row r="435" spans="1:1" ht="15.75" customHeight="1" x14ac:dyDescent="0.3">
      <c r="A435" s="14"/>
    </row>
    <row r="436" spans="1:1" ht="15.75" customHeight="1" x14ac:dyDescent="0.3">
      <c r="A436" s="14"/>
    </row>
    <row r="437" spans="1:1" ht="15.75" customHeight="1" x14ac:dyDescent="0.3">
      <c r="A437" s="14"/>
    </row>
    <row r="438" spans="1:1" ht="15.75" customHeight="1" x14ac:dyDescent="0.3">
      <c r="A438" s="14"/>
    </row>
    <row r="439" spans="1:1" ht="15.75" customHeight="1" x14ac:dyDescent="0.3">
      <c r="A439" s="14"/>
    </row>
    <row r="440" spans="1:1" ht="15.75" customHeight="1" x14ac:dyDescent="0.3">
      <c r="A440" s="14"/>
    </row>
    <row r="441" spans="1:1" ht="15.75" customHeight="1" x14ac:dyDescent="0.3">
      <c r="A441" s="14"/>
    </row>
    <row r="442" spans="1:1" ht="15.75" customHeight="1" x14ac:dyDescent="0.3">
      <c r="A442" s="14"/>
    </row>
    <row r="443" spans="1:1" ht="15.75" customHeight="1" x14ac:dyDescent="0.3">
      <c r="A443" s="14"/>
    </row>
    <row r="444" spans="1:1" ht="15.75" customHeight="1" x14ac:dyDescent="0.3">
      <c r="A444" s="14"/>
    </row>
    <row r="445" spans="1:1" ht="15.75" customHeight="1" x14ac:dyDescent="0.3">
      <c r="A445" s="14"/>
    </row>
    <row r="446" spans="1:1" ht="15.75" customHeight="1" x14ac:dyDescent="0.3">
      <c r="A446" s="14"/>
    </row>
    <row r="447" spans="1:1" ht="15.75" customHeight="1" x14ac:dyDescent="0.3">
      <c r="A447" s="14"/>
    </row>
    <row r="448" spans="1:1" ht="15.75" customHeight="1" x14ac:dyDescent="0.3">
      <c r="A448" s="14"/>
    </row>
    <row r="449" spans="1:1" ht="15.75" customHeight="1" x14ac:dyDescent="0.3">
      <c r="A449" s="14"/>
    </row>
    <row r="450" spans="1:1" ht="15.75" customHeight="1" x14ac:dyDescent="0.3">
      <c r="A450" s="14"/>
    </row>
    <row r="451" spans="1:1" ht="15.75" customHeight="1" x14ac:dyDescent="0.3">
      <c r="A451" s="14"/>
    </row>
    <row r="452" spans="1:1" ht="15.75" customHeight="1" x14ac:dyDescent="0.3">
      <c r="A452" s="14"/>
    </row>
    <row r="453" spans="1:1" ht="15.75" customHeight="1" x14ac:dyDescent="0.3">
      <c r="A453" s="14"/>
    </row>
    <row r="454" spans="1:1" ht="15.75" customHeight="1" x14ac:dyDescent="0.3">
      <c r="A454" s="14"/>
    </row>
    <row r="455" spans="1:1" ht="15.75" customHeight="1" x14ac:dyDescent="0.3">
      <c r="A455" s="14"/>
    </row>
    <row r="456" spans="1:1" ht="15.75" customHeight="1" x14ac:dyDescent="0.3">
      <c r="A456" s="14"/>
    </row>
    <row r="457" spans="1:1" ht="15.75" customHeight="1" x14ac:dyDescent="0.3">
      <c r="A457" s="14"/>
    </row>
    <row r="458" spans="1:1" ht="15.75" customHeight="1" x14ac:dyDescent="0.3">
      <c r="A458" s="14"/>
    </row>
    <row r="459" spans="1:1" ht="15.75" customHeight="1" x14ac:dyDescent="0.3">
      <c r="A459" s="14"/>
    </row>
    <row r="460" spans="1:1" ht="15.75" customHeight="1" x14ac:dyDescent="0.3">
      <c r="A460" s="14"/>
    </row>
    <row r="461" spans="1:1" ht="15.75" customHeight="1" x14ac:dyDescent="0.3">
      <c r="A461" s="14"/>
    </row>
    <row r="462" spans="1:1" ht="15.75" customHeight="1" x14ac:dyDescent="0.3">
      <c r="A462" s="14"/>
    </row>
    <row r="463" spans="1:1" ht="15.75" customHeight="1" x14ac:dyDescent="0.3">
      <c r="A463" s="14"/>
    </row>
    <row r="464" spans="1:1" ht="15.75" customHeight="1" x14ac:dyDescent="0.3">
      <c r="A464" s="14"/>
    </row>
    <row r="465" spans="1:1" ht="15.75" customHeight="1" x14ac:dyDescent="0.3">
      <c r="A465" s="14"/>
    </row>
    <row r="466" spans="1:1" ht="15.75" customHeight="1" x14ac:dyDescent="0.3">
      <c r="A466" s="14"/>
    </row>
    <row r="467" spans="1:1" ht="15.75" customHeight="1" x14ac:dyDescent="0.3">
      <c r="A467" s="14"/>
    </row>
    <row r="468" spans="1:1" ht="15.75" customHeight="1" x14ac:dyDescent="0.3">
      <c r="A468" s="14"/>
    </row>
    <row r="469" spans="1:1" ht="15.75" customHeight="1" x14ac:dyDescent="0.3">
      <c r="A469" s="14"/>
    </row>
    <row r="470" spans="1:1" ht="15.75" customHeight="1" x14ac:dyDescent="0.3">
      <c r="A470" s="14"/>
    </row>
    <row r="471" spans="1:1" ht="15.75" customHeight="1" x14ac:dyDescent="0.3">
      <c r="A471" s="14"/>
    </row>
    <row r="472" spans="1:1" ht="15.75" customHeight="1" x14ac:dyDescent="0.3">
      <c r="A472" s="14"/>
    </row>
    <row r="473" spans="1:1" ht="15.75" customHeight="1" x14ac:dyDescent="0.3">
      <c r="A473" s="14"/>
    </row>
    <row r="474" spans="1:1" ht="15.75" customHeight="1" x14ac:dyDescent="0.3">
      <c r="A474" s="14"/>
    </row>
    <row r="475" spans="1:1" ht="15.75" customHeight="1" x14ac:dyDescent="0.3">
      <c r="A475" s="14"/>
    </row>
    <row r="476" spans="1:1" ht="15.75" customHeight="1" x14ac:dyDescent="0.3">
      <c r="A476" s="14"/>
    </row>
    <row r="477" spans="1:1" ht="15.75" customHeight="1" x14ac:dyDescent="0.3">
      <c r="A477" s="14"/>
    </row>
    <row r="478" spans="1:1" ht="15.75" customHeight="1" x14ac:dyDescent="0.3">
      <c r="A478" s="14"/>
    </row>
    <row r="479" spans="1:1" ht="15.75" customHeight="1" x14ac:dyDescent="0.3">
      <c r="A479" s="14"/>
    </row>
    <row r="480" spans="1:1" ht="15.75" customHeight="1" x14ac:dyDescent="0.3">
      <c r="A480" s="14"/>
    </row>
    <row r="481" spans="1:1" ht="15.75" customHeight="1" x14ac:dyDescent="0.3">
      <c r="A481" s="14"/>
    </row>
    <row r="482" spans="1:1" ht="15.75" customHeight="1" x14ac:dyDescent="0.3">
      <c r="A482" s="14"/>
    </row>
    <row r="483" spans="1:1" ht="15.75" customHeight="1" x14ac:dyDescent="0.3">
      <c r="A483" s="14"/>
    </row>
    <row r="484" spans="1:1" ht="15.75" customHeight="1" x14ac:dyDescent="0.3">
      <c r="A484" s="14"/>
    </row>
    <row r="485" spans="1:1" ht="15.75" customHeight="1" x14ac:dyDescent="0.3">
      <c r="A485" s="14"/>
    </row>
    <row r="486" spans="1:1" ht="15.75" customHeight="1" x14ac:dyDescent="0.3">
      <c r="A486" s="14"/>
    </row>
    <row r="487" spans="1:1" ht="15.75" customHeight="1" x14ac:dyDescent="0.3">
      <c r="A487" s="14"/>
    </row>
    <row r="488" spans="1:1" ht="15.75" customHeight="1" x14ac:dyDescent="0.3">
      <c r="A488" s="14"/>
    </row>
    <row r="489" spans="1:1" ht="15.75" customHeight="1" x14ac:dyDescent="0.3">
      <c r="A489" s="14"/>
    </row>
    <row r="490" spans="1:1" ht="15.75" customHeight="1" x14ac:dyDescent="0.3">
      <c r="A490" s="14"/>
    </row>
    <row r="491" spans="1:1" ht="15.75" customHeight="1" x14ac:dyDescent="0.3">
      <c r="A491" s="14"/>
    </row>
    <row r="492" spans="1:1" ht="15.75" customHeight="1" x14ac:dyDescent="0.3">
      <c r="A492" s="14"/>
    </row>
    <row r="493" spans="1:1" ht="15.75" customHeight="1" x14ac:dyDescent="0.3">
      <c r="A493" s="14"/>
    </row>
    <row r="494" spans="1:1" ht="15.75" customHeight="1" x14ac:dyDescent="0.3">
      <c r="A494" s="14"/>
    </row>
    <row r="495" spans="1:1" ht="15.75" customHeight="1" x14ac:dyDescent="0.3">
      <c r="A495" s="14"/>
    </row>
    <row r="496" spans="1:1" ht="15.75" customHeight="1" x14ac:dyDescent="0.3">
      <c r="A496" s="14"/>
    </row>
    <row r="497" spans="1:1" ht="15.75" customHeight="1" x14ac:dyDescent="0.3">
      <c r="A497" s="14"/>
    </row>
    <row r="498" spans="1:1" ht="15.75" customHeight="1" x14ac:dyDescent="0.3">
      <c r="A498" s="14"/>
    </row>
    <row r="499" spans="1:1" ht="15.75" customHeight="1" x14ac:dyDescent="0.3">
      <c r="A499" s="14"/>
    </row>
    <row r="500" spans="1:1" ht="15.75" customHeight="1" x14ac:dyDescent="0.3">
      <c r="A500" s="14"/>
    </row>
    <row r="501" spans="1:1" ht="15.75" customHeight="1" x14ac:dyDescent="0.3">
      <c r="A501" s="14"/>
    </row>
    <row r="502" spans="1:1" ht="15.75" customHeight="1" x14ac:dyDescent="0.3">
      <c r="A502" s="14"/>
    </row>
    <row r="503" spans="1:1" ht="15.75" customHeight="1" x14ac:dyDescent="0.3">
      <c r="A503" s="14"/>
    </row>
    <row r="504" spans="1:1" ht="15.75" customHeight="1" x14ac:dyDescent="0.3">
      <c r="A504" s="14"/>
    </row>
    <row r="505" spans="1:1" ht="15.75" customHeight="1" x14ac:dyDescent="0.3">
      <c r="A505" s="14"/>
    </row>
    <row r="506" spans="1:1" ht="15.75" customHeight="1" x14ac:dyDescent="0.3">
      <c r="A506" s="14"/>
    </row>
    <row r="507" spans="1:1" ht="15.75" customHeight="1" x14ac:dyDescent="0.3">
      <c r="A507" s="14"/>
    </row>
    <row r="508" spans="1:1" ht="15.75" customHeight="1" x14ac:dyDescent="0.3">
      <c r="A508" s="14"/>
    </row>
    <row r="509" spans="1:1" ht="15.75" customHeight="1" x14ac:dyDescent="0.3">
      <c r="A509" s="14"/>
    </row>
    <row r="510" spans="1:1" ht="15.75" customHeight="1" x14ac:dyDescent="0.3">
      <c r="A510" s="14"/>
    </row>
    <row r="511" spans="1:1" ht="15.75" customHeight="1" x14ac:dyDescent="0.3">
      <c r="A511" s="14"/>
    </row>
    <row r="512" spans="1:1" ht="15.75" customHeight="1" x14ac:dyDescent="0.3">
      <c r="A512" s="14"/>
    </row>
    <row r="513" spans="1:1" ht="15.75" customHeight="1" x14ac:dyDescent="0.3">
      <c r="A513" s="14"/>
    </row>
    <row r="514" spans="1:1" ht="15.75" customHeight="1" x14ac:dyDescent="0.3">
      <c r="A514" s="14"/>
    </row>
    <row r="515" spans="1:1" ht="15.75" customHeight="1" x14ac:dyDescent="0.3">
      <c r="A515" s="14"/>
    </row>
    <row r="516" spans="1:1" ht="15.75" customHeight="1" x14ac:dyDescent="0.3">
      <c r="A516" s="14"/>
    </row>
    <row r="517" spans="1:1" ht="15.75" customHeight="1" x14ac:dyDescent="0.3">
      <c r="A517" s="14"/>
    </row>
    <row r="518" spans="1:1" ht="15.75" customHeight="1" x14ac:dyDescent="0.3">
      <c r="A518" s="14"/>
    </row>
    <row r="519" spans="1:1" ht="15.75" customHeight="1" x14ac:dyDescent="0.3">
      <c r="A519" s="14"/>
    </row>
    <row r="520" spans="1:1" ht="15.75" customHeight="1" x14ac:dyDescent="0.3">
      <c r="A520" s="14"/>
    </row>
    <row r="521" spans="1:1" ht="15.75" customHeight="1" x14ac:dyDescent="0.3">
      <c r="A521" s="14"/>
    </row>
    <row r="522" spans="1:1" ht="15.75" customHeight="1" x14ac:dyDescent="0.3">
      <c r="A522" s="14"/>
    </row>
    <row r="523" spans="1:1" ht="15.75" customHeight="1" x14ac:dyDescent="0.3">
      <c r="A523" s="14"/>
    </row>
    <row r="524" spans="1:1" ht="15.75" customHeight="1" x14ac:dyDescent="0.3">
      <c r="A524" s="14"/>
    </row>
    <row r="525" spans="1:1" ht="15.75" customHeight="1" x14ac:dyDescent="0.3">
      <c r="A525" s="14"/>
    </row>
    <row r="526" spans="1:1" ht="15.75" customHeight="1" x14ac:dyDescent="0.3">
      <c r="A526" s="14"/>
    </row>
    <row r="527" spans="1:1" ht="15.75" customHeight="1" x14ac:dyDescent="0.3">
      <c r="A527" s="14"/>
    </row>
    <row r="528" spans="1:1" ht="15.75" customHeight="1" x14ac:dyDescent="0.3">
      <c r="A528" s="14"/>
    </row>
    <row r="529" spans="1:1" ht="15.75" customHeight="1" x14ac:dyDescent="0.3">
      <c r="A529" s="14"/>
    </row>
    <row r="530" spans="1:1" ht="15.75" customHeight="1" x14ac:dyDescent="0.3">
      <c r="A530" s="14"/>
    </row>
    <row r="531" spans="1:1" ht="15.75" customHeight="1" x14ac:dyDescent="0.3">
      <c r="A531" s="14"/>
    </row>
    <row r="532" spans="1:1" ht="15.75" customHeight="1" x14ac:dyDescent="0.3">
      <c r="A532" s="14"/>
    </row>
    <row r="533" spans="1:1" ht="15.75" customHeight="1" x14ac:dyDescent="0.3">
      <c r="A533" s="14"/>
    </row>
    <row r="534" spans="1:1" ht="15.75" customHeight="1" x14ac:dyDescent="0.3">
      <c r="A534" s="14"/>
    </row>
    <row r="535" spans="1:1" ht="15.75" customHeight="1" x14ac:dyDescent="0.3">
      <c r="A535" s="14"/>
    </row>
    <row r="536" spans="1:1" ht="15.75" customHeight="1" x14ac:dyDescent="0.3">
      <c r="A536" s="14"/>
    </row>
    <row r="537" spans="1:1" ht="15.75" customHeight="1" x14ac:dyDescent="0.3">
      <c r="A537" s="14"/>
    </row>
    <row r="538" spans="1:1" ht="15.75" customHeight="1" x14ac:dyDescent="0.3">
      <c r="A538" s="14"/>
    </row>
    <row r="539" spans="1:1" ht="15.75" customHeight="1" x14ac:dyDescent="0.3">
      <c r="A539" s="14"/>
    </row>
    <row r="540" spans="1:1" ht="15.75" customHeight="1" x14ac:dyDescent="0.3">
      <c r="A540" s="14"/>
    </row>
    <row r="541" spans="1:1" ht="15.75" customHeight="1" x14ac:dyDescent="0.3">
      <c r="A541" s="14"/>
    </row>
    <row r="542" spans="1:1" ht="15.75" customHeight="1" x14ac:dyDescent="0.3">
      <c r="A542" s="14"/>
    </row>
    <row r="543" spans="1:1" ht="15.75" customHeight="1" x14ac:dyDescent="0.3">
      <c r="A543" s="14"/>
    </row>
    <row r="544" spans="1:1" ht="15.75" customHeight="1" x14ac:dyDescent="0.3">
      <c r="A544" s="14"/>
    </row>
    <row r="545" spans="1:1" ht="15.75" customHeight="1" x14ac:dyDescent="0.3">
      <c r="A545" s="14"/>
    </row>
    <row r="546" spans="1:1" ht="15.75" customHeight="1" x14ac:dyDescent="0.3">
      <c r="A546" s="14"/>
    </row>
    <row r="547" spans="1:1" ht="15.75" customHeight="1" x14ac:dyDescent="0.3">
      <c r="A547" s="14"/>
    </row>
    <row r="548" spans="1:1" ht="15.75" customHeight="1" x14ac:dyDescent="0.3">
      <c r="A548" s="14"/>
    </row>
    <row r="549" spans="1:1" ht="15.75" customHeight="1" x14ac:dyDescent="0.3">
      <c r="A549" s="14"/>
    </row>
    <row r="550" spans="1:1" ht="15.75" customHeight="1" x14ac:dyDescent="0.3">
      <c r="A550" s="14"/>
    </row>
    <row r="551" spans="1:1" ht="15.75" customHeight="1" x14ac:dyDescent="0.3">
      <c r="A551" s="14"/>
    </row>
    <row r="552" spans="1:1" ht="15.75" customHeight="1" x14ac:dyDescent="0.3">
      <c r="A552" s="14"/>
    </row>
    <row r="553" spans="1:1" ht="15.75" customHeight="1" x14ac:dyDescent="0.3">
      <c r="A553" s="14"/>
    </row>
    <row r="554" spans="1:1" ht="15.75" customHeight="1" x14ac:dyDescent="0.3">
      <c r="A554" s="14"/>
    </row>
    <row r="555" spans="1:1" ht="15.75" customHeight="1" x14ac:dyDescent="0.3">
      <c r="A555" s="14"/>
    </row>
    <row r="556" spans="1:1" ht="15.75" customHeight="1" x14ac:dyDescent="0.3">
      <c r="A556" s="14"/>
    </row>
    <row r="557" spans="1:1" ht="15.75" customHeight="1" x14ac:dyDescent="0.3">
      <c r="A557" s="14"/>
    </row>
    <row r="558" spans="1:1" ht="15.75" customHeight="1" x14ac:dyDescent="0.3">
      <c r="A558" s="14"/>
    </row>
    <row r="559" spans="1:1" ht="15.75" customHeight="1" x14ac:dyDescent="0.3">
      <c r="A559" s="14"/>
    </row>
    <row r="560" spans="1:1" ht="15.75" customHeight="1" x14ac:dyDescent="0.3">
      <c r="A560" s="14"/>
    </row>
    <row r="561" spans="1:1" ht="15.75" customHeight="1" x14ac:dyDescent="0.3">
      <c r="A561" s="14"/>
    </row>
    <row r="562" spans="1:1" ht="15.75" customHeight="1" x14ac:dyDescent="0.3">
      <c r="A562" s="14"/>
    </row>
    <row r="563" spans="1:1" ht="15.75" customHeight="1" x14ac:dyDescent="0.3">
      <c r="A563" s="14"/>
    </row>
    <row r="564" spans="1:1" ht="15.75" customHeight="1" x14ac:dyDescent="0.3">
      <c r="A564" s="14"/>
    </row>
    <row r="565" spans="1:1" ht="15.75" customHeight="1" x14ac:dyDescent="0.3">
      <c r="A565" s="14"/>
    </row>
    <row r="566" spans="1:1" ht="15.75" customHeight="1" x14ac:dyDescent="0.3">
      <c r="A566" s="14"/>
    </row>
    <row r="567" spans="1:1" ht="15.75" customHeight="1" x14ac:dyDescent="0.3">
      <c r="A567" s="14"/>
    </row>
    <row r="568" spans="1:1" ht="15.75" customHeight="1" x14ac:dyDescent="0.3">
      <c r="A568" s="14"/>
    </row>
    <row r="569" spans="1:1" ht="15.75" customHeight="1" x14ac:dyDescent="0.3">
      <c r="A569" s="14"/>
    </row>
    <row r="570" spans="1:1" ht="15.75" customHeight="1" x14ac:dyDescent="0.3">
      <c r="A570" s="14"/>
    </row>
    <row r="571" spans="1:1" ht="15.75" customHeight="1" x14ac:dyDescent="0.3">
      <c r="A571" s="14"/>
    </row>
    <row r="572" spans="1:1" ht="15.75" customHeight="1" x14ac:dyDescent="0.3">
      <c r="A572" s="14"/>
    </row>
    <row r="573" spans="1:1" ht="15.75" customHeight="1" x14ac:dyDescent="0.3">
      <c r="A573" s="14"/>
    </row>
    <row r="574" spans="1:1" ht="15.75" customHeight="1" x14ac:dyDescent="0.3">
      <c r="A574" s="14"/>
    </row>
    <row r="575" spans="1:1" ht="15.75" customHeight="1" x14ac:dyDescent="0.3">
      <c r="A575" s="14"/>
    </row>
    <row r="576" spans="1:1" ht="15.75" customHeight="1" x14ac:dyDescent="0.3">
      <c r="A576" s="14"/>
    </row>
    <row r="577" spans="1:1" ht="15.75" customHeight="1" x14ac:dyDescent="0.3">
      <c r="A577" s="14"/>
    </row>
    <row r="578" spans="1:1" ht="15.75" customHeight="1" x14ac:dyDescent="0.3">
      <c r="A578" s="14"/>
    </row>
    <row r="579" spans="1:1" ht="15.75" customHeight="1" x14ac:dyDescent="0.3">
      <c r="A579" s="14"/>
    </row>
    <row r="580" spans="1:1" ht="15.75" customHeight="1" x14ac:dyDescent="0.3">
      <c r="A580" s="14"/>
    </row>
    <row r="581" spans="1:1" ht="15.75" customHeight="1" x14ac:dyDescent="0.3">
      <c r="A581" s="14"/>
    </row>
    <row r="582" spans="1:1" ht="15.75" customHeight="1" x14ac:dyDescent="0.3">
      <c r="A582" s="14"/>
    </row>
    <row r="583" spans="1:1" ht="15.75" customHeight="1" x14ac:dyDescent="0.3">
      <c r="A583" s="14"/>
    </row>
    <row r="584" spans="1:1" ht="15.75" customHeight="1" x14ac:dyDescent="0.3">
      <c r="A584" s="14"/>
    </row>
    <row r="585" spans="1:1" ht="15.75" customHeight="1" x14ac:dyDescent="0.3">
      <c r="A585" s="14"/>
    </row>
    <row r="586" spans="1:1" ht="15.75" customHeight="1" x14ac:dyDescent="0.3">
      <c r="A586" s="14"/>
    </row>
    <row r="587" spans="1:1" ht="15.75" customHeight="1" x14ac:dyDescent="0.3">
      <c r="A587" s="14"/>
    </row>
    <row r="588" spans="1:1" ht="15.75" customHeight="1" x14ac:dyDescent="0.3">
      <c r="A588" s="14"/>
    </row>
    <row r="589" spans="1:1" ht="15.75" customHeight="1" x14ac:dyDescent="0.3">
      <c r="A589" s="14"/>
    </row>
    <row r="590" spans="1:1" ht="15.75" customHeight="1" x14ac:dyDescent="0.3">
      <c r="A590" s="14"/>
    </row>
    <row r="591" spans="1:1" ht="15.75" customHeight="1" x14ac:dyDescent="0.3">
      <c r="A591" s="14"/>
    </row>
    <row r="592" spans="1:1" ht="15.75" customHeight="1" x14ac:dyDescent="0.3">
      <c r="A592" s="14"/>
    </row>
    <row r="593" spans="1:1" ht="15.75" customHeight="1" x14ac:dyDescent="0.3">
      <c r="A593" s="14"/>
    </row>
    <row r="594" spans="1:1" ht="15.75" customHeight="1" x14ac:dyDescent="0.3">
      <c r="A594" s="14"/>
    </row>
    <row r="595" spans="1:1" ht="15.75" customHeight="1" x14ac:dyDescent="0.3">
      <c r="A595" s="14"/>
    </row>
    <row r="596" spans="1:1" ht="15.75" customHeight="1" x14ac:dyDescent="0.3">
      <c r="A596" s="14"/>
    </row>
    <row r="597" spans="1:1" ht="15.75" customHeight="1" x14ac:dyDescent="0.3">
      <c r="A597" s="14"/>
    </row>
    <row r="598" spans="1:1" ht="15.75" customHeight="1" x14ac:dyDescent="0.3">
      <c r="A598" s="14"/>
    </row>
    <row r="599" spans="1:1" ht="15.75" customHeight="1" x14ac:dyDescent="0.3">
      <c r="A599" s="14"/>
    </row>
    <row r="600" spans="1:1" ht="15.75" customHeight="1" x14ac:dyDescent="0.3">
      <c r="A600" s="14"/>
    </row>
    <row r="601" spans="1:1" ht="15.75" customHeight="1" x14ac:dyDescent="0.3">
      <c r="A601" s="14"/>
    </row>
    <row r="602" spans="1:1" ht="15.75" customHeight="1" x14ac:dyDescent="0.3">
      <c r="A602" s="14"/>
    </row>
    <row r="603" spans="1:1" ht="15.75" customHeight="1" x14ac:dyDescent="0.3">
      <c r="A603" s="14"/>
    </row>
    <row r="604" spans="1:1" ht="15.75" customHeight="1" x14ac:dyDescent="0.3">
      <c r="A604" s="14"/>
    </row>
    <row r="605" spans="1:1" ht="15.75" customHeight="1" x14ac:dyDescent="0.3">
      <c r="A605" s="14"/>
    </row>
    <row r="606" spans="1:1" ht="15.75" customHeight="1" x14ac:dyDescent="0.3">
      <c r="A606" s="14"/>
    </row>
    <row r="607" spans="1:1" ht="15.75" customHeight="1" x14ac:dyDescent="0.3">
      <c r="A607" s="14"/>
    </row>
    <row r="608" spans="1:1" ht="15.75" customHeight="1" x14ac:dyDescent="0.3">
      <c r="A608" s="14"/>
    </row>
    <row r="609" spans="1:1" ht="15.75" customHeight="1" x14ac:dyDescent="0.3">
      <c r="A609" s="14"/>
    </row>
    <row r="610" spans="1:1" ht="15.75" customHeight="1" x14ac:dyDescent="0.3">
      <c r="A610" s="14"/>
    </row>
    <row r="611" spans="1:1" ht="15.75" customHeight="1" x14ac:dyDescent="0.3">
      <c r="A611" s="14"/>
    </row>
    <row r="612" spans="1:1" ht="15.75" customHeight="1" x14ac:dyDescent="0.3">
      <c r="A612" s="14"/>
    </row>
    <row r="613" spans="1:1" ht="15.75" customHeight="1" x14ac:dyDescent="0.3">
      <c r="A613" s="14"/>
    </row>
    <row r="614" spans="1:1" ht="15.75" customHeight="1" x14ac:dyDescent="0.3">
      <c r="A614" s="14"/>
    </row>
    <row r="615" spans="1:1" ht="15.75" customHeight="1" x14ac:dyDescent="0.3">
      <c r="A615" s="14"/>
    </row>
    <row r="616" spans="1:1" ht="15.75" customHeight="1" x14ac:dyDescent="0.3">
      <c r="A616" s="14"/>
    </row>
    <row r="617" spans="1:1" ht="15.75" customHeight="1" x14ac:dyDescent="0.3">
      <c r="A617" s="14"/>
    </row>
    <row r="618" spans="1:1" ht="15.75" customHeight="1" x14ac:dyDescent="0.3">
      <c r="A618" s="14"/>
    </row>
    <row r="619" spans="1:1" ht="15.75" customHeight="1" x14ac:dyDescent="0.3">
      <c r="A619" s="14"/>
    </row>
    <row r="620" spans="1:1" ht="15.75" customHeight="1" x14ac:dyDescent="0.3">
      <c r="A620" s="14"/>
    </row>
    <row r="621" spans="1:1" ht="15.75" customHeight="1" x14ac:dyDescent="0.3">
      <c r="A621" s="14"/>
    </row>
    <row r="622" spans="1:1" ht="15.75" customHeight="1" x14ac:dyDescent="0.3">
      <c r="A622" s="14"/>
    </row>
    <row r="623" spans="1:1" ht="15.75" customHeight="1" x14ac:dyDescent="0.3">
      <c r="A623" s="14"/>
    </row>
    <row r="624" spans="1:1" ht="15.75" customHeight="1" x14ac:dyDescent="0.3">
      <c r="A624" s="14"/>
    </row>
    <row r="625" spans="1:1" ht="15.75" customHeight="1" x14ac:dyDescent="0.3">
      <c r="A625" s="14"/>
    </row>
    <row r="626" spans="1:1" ht="15.75" customHeight="1" x14ac:dyDescent="0.3">
      <c r="A626" s="14"/>
    </row>
    <row r="627" spans="1:1" ht="15.75" customHeight="1" x14ac:dyDescent="0.3">
      <c r="A627" s="14"/>
    </row>
    <row r="628" spans="1:1" ht="15.75" customHeight="1" x14ac:dyDescent="0.3">
      <c r="A628" s="14"/>
    </row>
    <row r="629" spans="1:1" ht="15.75" customHeight="1" x14ac:dyDescent="0.3">
      <c r="A629" s="14"/>
    </row>
    <row r="630" spans="1:1" ht="15.75" customHeight="1" x14ac:dyDescent="0.3">
      <c r="A630" s="14"/>
    </row>
    <row r="631" spans="1:1" ht="15.75" customHeight="1" x14ac:dyDescent="0.3">
      <c r="A631" s="14"/>
    </row>
    <row r="632" spans="1:1" ht="15.75" customHeight="1" x14ac:dyDescent="0.3">
      <c r="A632" s="14"/>
    </row>
    <row r="633" spans="1:1" ht="15.75" customHeight="1" x14ac:dyDescent="0.3">
      <c r="A633" s="14"/>
    </row>
    <row r="634" spans="1:1" ht="15.75" customHeight="1" x14ac:dyDescent="0.3">
      <c r="A634" s="14"/>
    </row>
    <row r="635" spans="1:1" ht="15.75" customHeight="1" x14ac:dyDescent="0.3">
      <c r="A635" s="14"/>
    </row>
    <row r="636" spans="1:1" ht="15.75" customHeight="1" x14ac:dyDescent="0.3">
      <c r="A636" s="14"/>
    </row>
    <row r="637" spans="1:1" ht="15.75" customHeight="1" x14ac:dyDescent="0.3">
      <c r="A637" s="14"/>
    </row>
    <row r="638" spans="1:1" ht="15.75" customHeight="1" x14ac:dyDescent="0.3">
      <c r="A638" s="14"/>
    </row>
    <row r="639" spans="1:1" ht="15.75" customHeight="1" x14ac:dyDescent="0.3">
      <c r="A639" s="14"/>
    </row>
    <row r="640" spans="1:1" ht="15.75" customHeight="1" x14ac:dyDescent="0.3">
      <c r="A640" s="14"/>
    </row>
    <row r="641" spans="1:1" ht="15.75" customHeight="1" x14ac:dyDescent="0.3">
      <c r="A641" s="14"/>
    </row>
    <row r="642" spans="1:1" ht="15.75" customHeight="1" x14ac:dyDescent="0.3">
      <c r="A642" s="14"/>
    </row>
    <row r="643" spans="1:1" ht="15.75" customHeight="1" x14ac:dyDescent="0.3">
      <c r="A643" s="14"/>
    </row>
    <row r="644" spans="1:1" ht="15.75" customHeight="1" x14ac:dyDescent="0.3">
      <c r="A644" s="14"/>
    </row>
    <row r="645" spans="1:1" ht="15.75" customHeight="1" x14ac:dyDescent="0.3">
      <c r="A645" s="14"/>
    </row>
    <row r="646" spans="1:1" ht="15.75" customHeight="1" x14ac:dyDescent="0.3">
      <c r="A646" s="14"/>
    </row>
    <row r="647" spans="1:1" ht="15.75" customHeight="1" x14ac:dyDescent="0.3">
      <c r="A647" s="14"/>
    </row>
    <row r="648" spans="1:1" ht="15.75" customHeight="1" x14ac:dyDescent="0.3">
      <c r="A648" s="14"/>
    </row>
    <row r="649" spans="1:1" ht="15.75" customHeight="1" x14ac:dyDescent="0.3">
      <c r="A649" s="14"/>
    </row>
    <row r="650" spans="1:1" ht="15.75" customHeight="1" x14ac:dyDescent="0.3">
      <c r="A650" s="14"/>
    </row>
    <row r="651" spans="1:1" ht="15.75" customHeight="1" x14ac:dyDescent="0.3">
      <c r="A651" s="14"/>
    </row>
    <row r="652" spans="1:1" ht="15.75" customHeight="1" x14ac:dyDescent="0.3">
      <c r="A652" s="14"/>
    </row>
    <row r="653" spans="1:1" ht="15.75" customHeight="1" x14ac:dyDescent="0.3">
      <c r="A653" s="14"/>
    </row>
    <row r="654" spans="1:1" ht="15.75" customHeight="1" x14ac:dyDescent="0.3">
      <c r="A654" s="14"/>
    </row>
    <row r="655" spans="1:1" ht="15.75" customHeight="1" x14ac:dyDescent="0.3">
      <c r="A655" s="14"/>
    </row>
    <row r="656" spans="1:1" ht="15.75" customHeight="1" x14ac:dyDescent="0.3">
      <c r="A656" s="14"/>
    </row>
    <row r="657" spans="1:1" ht="15.75" customHeight="1" x14ac:dyDescent="0.3">
      <c r="A657" s="14"/>
    </row>
    <row r="658" spans="1:1" ht="15.75" customHeight="1" x14ac:dyDescent="0.3">
      <c r="A658" s="14"/>
    </row>
    <row r="659" spans="1:1" ht="15.75" customHeight="1" x14ac:dyDescent="0.3">
      <c r="A659" s="14"/>
    </row>
    <row r="660" spans="1:1" ht="15.75" customHeight="1" x14ac:dyDescent="0.3">
      <c r="A660" s="14"/>
    </row>
    <row r="661" spans="1:1" ht="15.75" customHeight="1" x14ac:dyDescent="0.3">
      <c r="A661" s="14"/>
    </row>
    <row r="662" spans="1:1" ht="15.75" customHeight="1" x14ac:dyDescent="0.3">
      <c r="A662" s="14"/>
    </row>
    <row r="663" spans="1:1" ht="15.75" customHeight="1" x14ac:dyDescent="0.3">
      <c r="A663" s="14"/>
    </row>
    <row r="664" spans="1:1" ht="15.75" customHeight="1" x14ac:dyDescent="0.3">
      <c r="A664" s="14"/>
    </row>
    <row r="665" spans="1:1" ht="15.75" customHeight="1" x14ac:dyDescent="0.3">
      <c r="A665" s="14"/>
    </row>
    <row r="666" spans="1:1" ht="15.75" customHeight="1" x14ac:dyDescent="0.3">
      <c r="A666" s="14"/>
    </row>
    <row r="667" spans="1:1" ht="15.75" customHeight="1" x14ac:dyDescent="0.3">
      <c r="A667" s="14"/>
    </row>
    <row r="668" spans="1:1" ht="15.75" customHeight="1" x14ac:dyDescent="0.3">
      <c r="A668" s="14"/>
    </row>
    <row r="669" spans="1:1" ht="15.75" customHeight="1" x14ac:dyDescent="0.3">
      <c r="A669" s="14"/>
    </row>
    <row r="670" spans="1:1" ht="15.75" customHeight="1" x14ac:dyDescent="0.3">
      <c r="A670" s="14"/>
    </row>
    <row r="671" spans="1:1" ht="15.75" customHeight="1" x14ac:dyDescent="0.3">
      <c r="A671" s="14"/>
    </row>
    <row r="672" spans="1:1" ht="15.75" customHeight="1" x14ac:dyDescent="0.3">
      <c r="A672" s="14"/>
    </row>
    <row r="673" spans="1:1" ht="15.75" customHeight="1" x14ac:dyDescent="0.3">
      <c r="A673" s="14"/>
    </row>
    <row r="674" spans="1:1" ht="15.75" customHeight="1" x14ac:dyDescent="0.3">
      <c r="A674" s="14"/>
    </row>
    <row r="675" spans="1:1" ht="15.75" customHeight="1" x14ac:dyDescent="0.3">
      <c r="A675" s="14"/>
    </row>
    <row r="676" spans="1:1" ht="15.75" customHeight="1" x14ac:dyDescent="0.3">
      <c r="A676" s="14"/>
    </row>
    <row r="677" spans="1:1" ht="15.75" customHeight="1" x14ac:dyDescent="0.3">
      <c r="A677" s="14"/>
    </row>
    <row r="678" spans="1:1" ht="15.75" customHeight="1" x14ac:dyDescent="0.3">
      <c r="A678" s="14"/>
    </row>
    <row r="679" spans="1:1" ht="15.75" customHeight="1" x14ac:dyDescent="0.3">
      <c r="A679" s="14"/>
    </row>
    <row r="680" spans="1:1" ht="15.75" customHeight="1" x14ac:dyDescent="0.3">
      <c r="A680" s="14"/>
    </row>
    <row r="681" spans="1:1" ht="15.75" customHeight="1" x14ac:dyDescent="0.3">
      <c r="A681" s="14"/>
    </row>
    <row r="682" spans="1:1" ht="15.75" customHeight="1" x14ac:dyDescent="0.3">
      <c r="A682" s="14"/>
    </row>
    <row r="683" spans="1:1" ht="15.75" customHeight="1" x14ac:dyDescent="0.3">
      <c r="A683" s="14"/>
    </row>
    <row r="684" spans="1:1" ht="15.75" customHeight="1" x14ac:dyDescent="0.3">
      <c r="A684" s="14"/>
    </row>
    <row r="685" spans="1:1" ht="15.75" customHeight="1" x14ac:dyDescent="0.3">
      <c r="A685" s="14"/>
    </row>
    <row r="686" spans="1:1" ht="15.75" customHeight="1" x14ac:dyDescent="0.3">
      <c r="A686" s="14"/>
    </row>
    <row r="687" spans="1:1" ht="15.75" customHeight="1" x14ac:dyDescent="0.3">
      <c r="A687" s="14"/>
    </row>
    <row r="688" spans="1:1" ht="15.75" customHeight="1" x14ac:dyDescent="0.3">
      <c r="A688" s="14"/>
    </row>
    <row r="689" spans="1:1" ht="15.75" customHeight="1" x14ac:dyDescent="0.3">
      <c r="A689" s="14"/>
    </row>
    <row r="690" spans="1:1" ht="15.75" customHeight="1" x14ac:dyDescent="0.3">
      <c r="A690" s="14"/>
    </row>
    <row r="691" spans="1:1" ht="15.75" customHeight="1" x14ac:dyDescent="0.3">
      <c r="A691" s="14"/>
    </row>
    <row r="692" spans="1:1" ht="15.75" customHeight="1" x14ac:dyDescent="0.3">
      <c r="A692" s="14"/>
    </row>
    <row r="693" spans="1:1" ht="15.75" customHeight="1" x14ac:dyDescent="0.3">
      <c r="A693" s="14"/>
    </row>
    <row r="694" spans="1:1" ht="15.75" customHeight="1" x14ac:dyDescent="0.3">
      <c r="A694" s="14"/>
    </row>
    <row r="695" spans="1:1" ht="15.75" customHeight="1" x14ac:dyDescent="0.3">
      <c r="A695" s="14"/>
    </row>
    <row r="696" spans="1:1" ht="15.75" customHeight="1" x14ac:dyDescent="0.3">
      <c r="A696" s="14"/>
    </row>
    <row r="697" spans="1:1" ht="15.75" customHeight="1" x14ac:dyDescent="0.3">
      <c r="A697" s="14"/>
    </row>
    <row r="698" spans="1:1" ht="15.75" customHeight="1" x14ac:dyDescent="0.3">
      <c r="A698" s="14"/>
    </row>
    <row r="699" spans="1:1" ht="15.75" customHeight="1" x14ac:dyDescent="0.3">
      <c r="A699" s="14"/>
    </row>
    <row r="700" spans="1:1" ht="15.75" customHeight="1" x14ac:dyDescent="0.3">
      <c r="A700" s="14"/>
    </row>
    <row r="701" spans="1:1" ht="15.75" customHeight="1" x14ac:dyDescent="0.3">
      <c r="A701" s="14"/>
    </row>
    <row r="702" spans="1:1" ht="15.75" customHeight="1" x14ac:dyDescent="0.3">
      <c r="A702" s="14"/>
    </row>
    <row r="703" spans="1:1" ht="15.75" customHeight="1" x14ac:dyDescent="0.3">
      <c r="A703" s="14"/>
    </row>
    <row r="704" spans="1:1" ht="15.75" customHeight="1" x14ac:dyDescent="0.3">
      <c r="A704" s="14"/>
    </row>
    <row r="705" spans="1:1" ht="15.75" customHeight="1" x14ac:dyDescent="0.3">
      <c r="A705" s="14"/>
    </row>
    <row r="706" spans="1:1" ht="15.75" customHeight="1" x14ac:dyDescent="0.3">
      <c r="A706" s="14"/>
    </row>
    <row r="707" spans="1:1" ht="15.75" customHeight="1" x14ac:dyDescent="0.3">
      <c r="A707" s="14"/>
    </row>
    <row r="708" spans="1:1" ht="15.75" customHeight="1" x14ac:dyDescent="0.3">
      <c r="A708" s="14"/>
    </row>
    <row r="709" spans="1:1" ht="15.75" customHeight="1" x14ac:dyDescent="0.3">
      <c r="A709" s="14"/>
    </row>
    <row r="710" spans="1:1" ht="15.75" customHeight="1" x14ac:dyDescent="0.3">
      <c r="A710" s="14"/>
    </row>
    <row r="711" spans="1:1" ht="15.75" customHeight="1" x14ac:dyDescent="0.3">
      <c r="A711" s="14"/>
    </row>
    <row r="712" spans="1:1" ht="15.75" customHeight="1" x14ac:dyDescent="0.3">
      <c r="A712" s="14"/>
    </row>
    <row r="713" spans="1:1" ht="15.75" customHeight="1" x14ac:dyDescent="0.3">
      <c r="A713" s="14"/>
    </row>
    <row r="714" spans="1:1" ht="15.75" customHeight="1" x14ac:dyDescent="0.3">
      <c r="A714" s="14"/>
    </row>
    <row r="715" spans="1:1" ht="15.75" customHeight="1" x14ac:dyDescent="0.3">
      <c r="A715" s="14"/>
    </row>
    <row r="716" spans="1:1" ht="15.75" customHeight="1" x14ac:dyDescent="0.3">
      <c r="A716" s="14"/>
    </row>
    <row r="717" spans="1:1" ht="15.75" customHeight="1" x14ac:dyDescent="0.3">
      <c r="A717" s="14"/>
    </row>
    <row r="718" spans="1:1" ht="15.75" customHeight="1" x14ac:dyDescent="0.3">
      <c r="A718" s="14"/>
    </row>
    <row r="719" spans="1:1" ht="15.75" customHeight="1" x14ac:dyDescent="0.3">
      <c r="A719" s="14"/>
    </row>
    <row r="720" spans="1:1" ht="15.75" customHeight="1" x14ac:dyDescent="0.3">
      <c r="A720" s="14"/>
    </row>
    <row r="721" spans="1:1" ht="15.75" customHeight="1" x14ac:dyDescent="0.3">
      <c r="A721" s="14"/>
    </row>
    <row r="722" spans="1:1" ht="15.75" customHeight="1" x14ac:dyDescent="0.3">
      <c r="A722" s="14"/>
    </row>
    <row r="723" spans="1:1" ht="15.75" customHeight="1" x14ac:dyDescent="0.3">
      <c r="A723" s="14"/>
    </row>
    <row r="724" spans="1:1" ht="15.75" customHeight="1" x14ac:dyDescent="0.3">
      <c r="A724" s="14"/>
    </row>
    <row r="725" spans="1:1" ht="15.75" customHeight="1" x14ac:dyDescent="0.3">
      <c r="A725" s="14"/>
    </row>
    <row r="726" spans="1:1" ht="15.75" customHeight="1" x14ac:dyDescent="0.3">
      <c r="A726" s="14"/>
    </row>
    <row r="727" spans="1:1" ht="15.75" customHeight="1" x14ac:dyDescent="0.3">
      <c r="A727" s="14"/>
    </row>
    <row r="728" spans="1:1" ht="15.75" customHeight="1" x14ac:dyDescent="0.3">
      <c r="A728" s="14"/>
    </row>
    <row r="729" spans="1:1" ht="15.75" customHeight="1" x14ac:dyDescent="0.3">
      <c r="A729" s="14"/>
    </row>
    <row r="730" spans="1:1" ht="15.75" customHeight="1" x14ac:dyDescent="0.3">
      <c r="A730" s="14"/>
    </row>
    <row r="731" spans="1:1" ht="15.75" customHeight="1" x14ac:dyDescent="0.3">
      <c r="A731" s="14"/>
    </row>
    <row r="732" spans="1:1" ht="15.75" customHeight="1" x14ac:dyDescent="0.3">
      <c r="A732" s="14"/>
    </row>
    <row r="733" spans="1:1" ht="15.75" customHeight="1" x14ac:dyDescent="0.3">
      <c r="A733" s="14"/>
    </row>
    <row r="734" spans="1:1" ht="15.75" customHeight="1" x14ac:dyDescent="0.3">
      <c r="A734" s="14"/>
    </row>
    <row r="735" spans="1:1" ht="15.75" customHeight="1" x14ac:dyDescent="0.3">
      <c r="A735" s="14"/>
    </row>
    <row r="736" spans="1:1" ht="15.75" customHeight="1" x14ac:dyDescent="0.3">
      <c r="A736" s="14"/>
    </row>
    <row r="737" spans="1:1" ht="15.75" customHeight="1" x14ac:dyDescent="0.3">
      <c r="A737" s="14"/>
    </row>
    <row r="738" spans="1:1" ht="15.75" customHeight="1" x14ac:dyDescent="0.3">
      <c r="A738" s="14"/>
    </row>
    <row r="739" spans="1:1" ht="15.75" customHeight="1" x14ac:dyDescent="0.3">
      <c r="A739" s="14"/>
    </row>
    <row r="740" spans="1:1" ht="15.75" customHeight="1" x14ac:dyDescent="0.3">
      <c r="A740" s="14"/>
    </row>
    <row r="741" spans="1:1" ht="15.75" customHeight="1" x14ac:dyDescent="0.3">
      <c r="A741" s="14"/>
    </row>
    <row r="742" spans="1:1" ht="15.75" customHeight="1" x14ac:dyDescent="0.3">
      <c r="A742" s="14"/>
    </row>
    <row r="743" spans="1:1" ht="15.75" customHeight="1" x14ac:dyDescent="0.3">
      <c r="A743" s="14"/>
    </row>
    <row r="744" spans="1:1" ht="15.75" customHeight="1" x14ac:dyDescent="0.3">
      <c r="A744" s="14"/>
    </row>
    <row r="745" spans="1:1" ht="15.75" customHeight="1" x14ac:dyDescent="0.3">
      <c r="A745" s="14"/>
    </row>
    <row r="746" spans="1:1" ht="15.75" customHeight="1" x14ac:dyDescent="0.3">
      <c r="A746" s="14"/>
    </row>
    <row r="747" spans="1:1" ht="15.75" customHeight="1" x14ac:dyDescent="0.3">
      <c r="A747" s="14"/>
    </row>
    <row r="748" spans="1:1" ht="15.75" customHeight="1" x14ac:dyDescent="0.3">
      <c r="A748" s="14"/>
    </row>
    <row r="749" spans="1:1" ht="15.75" customHeight="1" x14ac:dyDescent="0.3">
      <c r="A749" s="14"/>
    </row>
    <row r="750" spans="1:1" ht="15.75" customHeight="1" x14ac:dyDescent="0.3">
      <c r="A750" s="14"/>
    </row>
    <row r="751" spans="1:1" ht="15.75" customHeight="1" x14ac:dyDescent="0.3">
      <c r="A751" s="14"/>
    </row>
    <row r="752" spans="1:1" ht="15.75" customHeight="1" x14ac:dyDescent="0.3">
      <c r="A752" s="14"/>
    </row>
    <row r="753" spans="1:1" ht="15.75" customHeight="1" x14ac:dyDescent="0.3">
      <c r="A753" s="14"/>
    </row>
    <row r="754" spans="1:1" ht="15.75" customHeight="1" x14ac:dyDescent="0.3">
      <c r="A754" s="14"/>
    </row>
    <row r="755" spans="1:1" ht="15.75" customHeight="1" x14ac:dyDescent="0.3">
      <c r="A755" s="14"/>
    </row>
    <row r="756" spans="1:1" ht="15.75" customHeight="1" x14ac:dyDescent="0.3">
      <c r="A756" s="14"/>
    </row>
    <row r="757" spans="1:1" ht="15.75" customHeight="1" x14ac:dyDescent="0.3">
      <c r="A757" s="14"/>
    </row>
    <row r="758" spans="1:1" ht="15.75" customHeight="1" x14ac:dyDescent="0.3">
      <c r="A758" s="14"/>
    </row>
    <row r="759" spans="1:1" ht="15.75" customHeight="1" x14ac:dyDescent="0.3">
      <c r="A759" s="14"/>
    </row>
    <row r="760" spans="1:1" ht="15.75" customHeight="1" x14ac:dyDescent="0.3">
      <c r="A760" s="14"/>
    </row>
    <row r="761" spans="1:1" ht="15.75" customHeight="1" x14ac:dyDescent="0.3">
      <c r="A761" s="14"/>
    </row>
    <row r="762" spans="1:1" ht="15.75" customHeight="1" x14ac:dyDescent="0.3">
      <c r="A762" s="14"/>
    </row>
    <row r="763" spans="1:1" ht="15.75" customHeight="1" x14ac:dyDescent="0.3">
      <c r="A763" s="14"/>
    </row>
    <row r="764" spans="1:1" ht="15.75" customHeight="1" x14ac:dyDescent="0.3">
      <c r="A764" s="14"/>
    </row>
    <row r="765" spans="1:1" ht="15.75" customHeight="1" x14ac:dyDescent="0.3">
      <c r="A765" s="14"/>
    </row>
    <row r="766" spans="1:1" ht="15.75" customHeight="1" x14ac:dyDescent="0.3">
      <c r="A766" s="14"/>
    </row>
    <row r="767" spans="1:1" ht="15.75" customHeight="1" x14ac:dyDescent="0.3">
      <c r="A767" s="14"/>
    </row>
    <row r="768" spans="1:1" ht="15.75" customHeight="1" x14ac:dyDescent="0.3">
      <c r="A768" s="14"/>
    </row>
    <row r="769" spans="1:1" ht="15.75" customHeight="1" x14ac:dyDescent="0.3">
      <c r="A769" s="14"/>
    </row>
    <row r="770" spans="1:1" ht="15.75" customHeight="1" x14ac:dyDescent="0.3">
      <c r="A770" s="14"/>
    </row>
    <row r="771" spans="1:1" ht="15.75" customHeight="1" x14ac:dyDescent="0.3">
      <c r="A771" s="14"/>
    </row>
    <row r="772" spans="1:1" ht="15.75" customHeight="1" x14ac:dyDescent="0.3">
      <c r="A772" s="14"/>
    </row>
    <row r="773" spans="1:1" ht="15.75" customHeight="1" x14ac:dyDescent="0.3">
      <c r="A773" s="14"/>
    </row>
    <row r="774" spans="1:1" ht="15.75" customHeight="1" x14ac:dyDescent="0.3">
      <c r="A774" s="14"/>
    </row>
    <row r="775" spans="1:1" ht="15.75" customHeight="1" x14ac:dyDescent="0.3">
      <c r="A775" s="14"/>
    </row>
    <row r="776" spans="1:1" ht="15.75" customHeight="1" x14ac:dyDescent="0.3">
      <c r="A776" s="14"/>
    </row>
    <row r="777" spans="1:1" ht="15.75" customHeight="1" x14ac:dyDescent="0.3">
      <c r="A777" s="14"/>
    </row>
    <row r="778" spans="1:1" ht="15.75" customHeight="1" x14ac:dyDescent="0.3">
      <c r="A778" s="14"/>
    </row>
    <row r="779" spans="1:1" ht="15.75" customHeight="1" x14ac:dyDescent="0.3">
      <c r="A779" s="14"/>
    </row>
    <row r="780" spans="1:1" ht="15.75" customHeight="1" x14ac:dyDescent="0.3">
      <c r="A780" s="14"/>
    </row>
    <row r="781" spans="1:1" ht="15.75" customHeight="1" x14ac:dyDescent="0.3">
      <c r="A781" s="14"/>
    </row>
    <row r="782" spans="1:1" ht="15.75" customHeight="1" x14ac:dyDescent="0.3">
      <c r="A782" s="14"/>
    </row>
    <row r="783" spans="1:1" ht="15.75" customHeight="1" x14ac:dyDescent="0.3">
      <c r="A783" s="14"/>
    </row>
    <row r="784" spans="1:1" ht="15.75" customHeight="1" x14ac:dyDescent="0.3">
      <c r="A784" s="14"/>
    </row>
    <row r="785" spans="1:1" ht="15.75" customHeight="1" x14ac:dyDescent="0.3">
      <c r="A785" s="14"/>
    </row>
    <row r="786" spans="1:1" ht="15.75" customHeight="1" x14ac:dyDescent="0.3">
      <c r="A786" s="14"/>
    </row>
    <row r="787" spans="1:1" ht="15.75" customHeight="1" x14ac:dyDescent="0.3">
      <c r="A787" s="14"/>
    </row>
    <row r="788" spans="1:1" ht="15.75" customHeight="1" x14ac:dyDescent="0.3">
      <c r="A788" s="14"/>
    </row>
    <row r="789" spans="1:1" ht="15.75" customHeight="1" x14ac:dyDescent="0.3">
      <c r="A789" s="14"/>
    </row>
    <row r="790" spans="1:1" ht="15.75" customHeight="1" x14ac:dyDescent="0.3">
      <c r="A790" s="14"/>
    </row>
    <row r="791" spans="1:1" ht="15.75" customHeight="1" x14ac:dyDescent="0.3">
      <c r="A791" s="14"/>
    </row>
    <row r="792" spans="1:1" ht="15.75" customHeight="1" x14ac:dyDescent="0.3">
      <c r="A792" s="14"/>
    </row>
    <row r="793" spans="1:1" ht="15.75" customHeight="1" x14ac:dyDescent="0.3">
      <c r="A793" s="14"/>
    </row>
    <row r="794" spans="1:1" ht="15.75" customHeight="1" x14ac:dyDescent="0.3">
      <c r="A794" s="14"/>
    </row>
    <row r="795" spans="1:1" ht="15.75" customHeight="1" x14ac:dyDescent="0.3">
      <c r="A795" s="14"/>
    </row>
    <row r="796" spans="1:1" ht="15.75" customHeight="1" x14ac:dyDescent="0.3">
      <c r="A796" s="14"/>
    </row>
    <row r="797" spans="1:1" ht="15.75" customHeight="1" x14ac:dyDescent="0.3">
      <c r="A797" s="14"/>
    </row>
    <row r="798" spans="1:1" ht="15.75" customHeight="1" x14ac:dyDescent="0.3">
      <c r="A798" s="14"/>
    </row>
    <row r="799" spans="1:1" ht="15.75" customHeight="1" x14ac:dyDescent="0.3">
      <c r="A799" s="14"/>
    </row>
    <row r="800" spans="1:1" ht="15.75" customHeight="1" x14ac:dyDescent="0.3">
      <c r="A800" s="14"/>
    </row>
    <row r="801" spans="1:1" ht="15.75" customHeight="1" x14ac:dyDescent="0.3">
      <c r="A801" s="14"/>
    </row>
    <row r="802" spans="1:1" ht="15.75" customHeight="1" x14ac:dyDescent="0.3">
      <c r="A802" s="14"/>
    </row>
    <row r="803" spans="1:1" ht="15.75" customHeight="1" x14ac:dyDescent="0.3">
      <c r="A803" s="14"/>
    </row>
    <row r="804" spans="1:1" ht="15.75" customHeight="1" x14ac:dyDescent="0.3">
      <c r="A804" s="14"/>
    </row>
    <row r="805" spans="1:1" ht="15.75" customHeight="1" x14ac:dyDescent="0.3">
      <c r="A805" s="14"/>
    </row>
    <row r="806" spans="1:1" ht="15.75" customHeight="1" x14ac:dyDescent="0.3">
      <c r="A806" s="14"/>
    </row>
    <row r="807" spans="1:1" ht="15.75" customHeight="1" x14ac:dyDescent="0.3">
      <c r="A807" s="14"/>
    </row>
    <row r="808" spans="1:1" ht="15.75" customHeight="1" x14ac:dyDescent="0.3">
      <c r="A808" s="14"/>
    </row>
    <row r="809" spans="1:1" ht="15.75" customHeight="1" x14ac:dyDescent="0.3">
      <c r="A809" s="14"/>
    </row>
    <row r="810" spans="1:1" ht="15.75" customHeight="1" x14ac:dyDescent="0.3">
      <c r="A810" s="14"/>
    </row>
    <row r="811" spans="1:1" ht="15.75" customHeight="1" x14ac:dyDescent="0.3">
      <c r="A811" s="14"/>
    </row>
    <row r="812" spans="1:1" ht="15.75" customHeight="1" x14ac:dyDescent="0.3">
      <c r="A812" s="14"/>
    </row>
    <row r="813" spans="1:1" ht="15.75" customHeight="1" x14ac:dyDescent="0.3">
      <c r="A813" s="14"/>
    </row>
    <row r="814" spans="1:1" ht="15.75" customHeight="1" x14ac:dyDescent="0.3">
      <c r="A814" s="14"/>
    </row>
    <row r="815" spans="1:1" ht="15.75" customHeight="1" x14ac:dyDescent="0.3">
      <c r="A815" s="14"/>
    </row>
    <row r="816" spans="1:1" ht="15.75" customHeight="1" x14ac:dyDescent="0.3">
      <c r="A816" s="14"/>
    </row>
    <row r="817" spans="1:1" ht="15.75" customHeight="1" x14ac:dyDescent="0.3">
      <c r="A817" s="14"/>
    </row>
    <row r="818" spans="1:1" ht="15.75" customHeight="1" x14ac:dyDescent="0.3">
      <c r="A818" s="14"/>
    </row>
    <row r="819" spans="1:1" ht="15.75" customHeight="1" x14ac:dyDescent="0.3">
      <c r="A819" s="14"/>
    </row>
    <row r="820" spans="1:1" ht="15.75" customHeight="1" x14ac:dyDescent="0.3">
      <c r="A820" s="14"/>
    </row>
    <row r="821" spans="1:1" ht="15.75" customHeight="1" x14ac:dyDescent="0.3">
      <c r="A821" s="14"/>
    </row>
    <row r="822" spans="1:1" ht="15.75" customHeight="1" x14ac:dyDescent="0.3">
      <c r="A822" s="14"/>
    </row>
    <row r="823" spans="1:1" ht="15.75" customHeight="1" x14ac:dyDescent="0.3">
      <c r="A823" s="14"/>
    </row>
    <row r="824" spans="1:1" ht="15.75" customHeight="1" x14ac:dyDescent="0.3">
      <c r="A824" s="14"/>
    </row>
    <row r="825" spans="1:1" ht="15.75" customHeight="1" x14ac:dyDescent="0.3">
      <c r="A825" s="14"/>
    </row>
    <row r="826" spans="1:1" ht="15.75" customHeight="1" x14ac:dyDescent="0.3">
      <c r="A826" s="14"/>
    </row>
    <row r="827" spans="1:1" ht="15.75" customHeight="1" x14ac:dyDescent="0.3">
      <c r="A827" s="14"/>
    </row>
    <row r="828" spans="1:1" ht="15.75" customHeight="1" x14ac:dyDescent="0.3">
      <c r="A828" s="14"/>
    </row>
    <row r="829" spans="1:1" ht="15.75" customHeight="1" x14ac:dyDescent="0.3">
      <c r="A829" s="14"/>
    </row>
    <row r="830" spans="1:1" ht="15.75" customHeight="1" x14ac:dyDescent="0.3">
      <c r="A830" s="14"/>
    </row>
    <row r="831" spans="1:1" ht="15.75" customHeight="1" x14ac:dyDescent="0.3">
      <c r="A831" s="14"/>
    </row>
    <row r="832" spans="1:1" ht="15.75" customHeight="1" x14ac:dyDescent="0.3">
      <c r="A832" s="14"/>
    </row>
    <row r="833" spans="1:1" ht="15.75" customHeight="1" x14ac:dyDescent="0.3">
      <c r="A833" s="14"/>
    </row>
    <row r="834" spans="1:1" ht="15.75" customHeight="1" x14ac:dyDescent="0.3">
      <c r="A834" s="14"/>
    </row>
    <row r="835" spans="1:1" ht="15.75" customHeight="1" x14ac:dyDescent="0.3">
      <c r="A835" s="14"/>
    </row>
    <row r="836" spans="1:1" ht="15.75" customHeight="1" x14ac:dyDescent="0.3">
      <c r="A836" s="14"/>
    </row>
    <row r="837" spans="1:1" ht="15.75" customHeight="1" x14ac:dyDescent="0.3">
      <c r="A837" s="14"/>
    </row>
    <row r="838" spans="1:1" ht="15.75" customHeight="1" x14ac:dyDescent="0.3">
      <c r="A838" s="14"/>
    </row>
    <row r="839" spans="1:1" ht="15.75" customHeight="1" x14ac:dyDescent="0.3">
      <c r="A839" s="14"/>
    </row>
    <row r="840" spans="1:1" ht="15.75" customHeight="1" x14ac:dyDescent="0.3">
      <c r="A840" s="14"/>
    </row>
    <row r="841" spans="1:1" ht="15.75" customHeight="1" x14ac:dyDescent="0.3">
      <c r="A841" s="14"/>
    </row>
    <row r="842" spans="1:1" ht="15.75" customHeight="1" x14ac:dyDescent="0.3">
      <c r="A842" s="14"/>
    </row>
    <row r="843" spans="1:1" ht="15.75" customHeight="1" x14ac:dyDescent="0.3">
      <c r="A843" s="14"/>
    </row>
    <row r="844" spans="1:1" ht="15.75" customHeight="1" x14ac:dyDescent="0.3">
      <c r="A844" s="14"/>
    </row>
    <row r="845" spans="1:1" ht="15.75" customHeight="1" x14ac:dyDescent="0.3">
      <c r="A845" s="14"/>
    </row>
    <row r="846" spans="1:1" ht="15.75" customHeight="1" x14ac:dyDescent="0.3">
      <c r="A846" s="14"/>
    </row>
    <row r="847" spans="1:1" ht="15.75" customHeight="1" x14ac:dyDescent="0.3">
      <c r="A847" s="14"/>
    </row>
    <row r="848" spans="1:1" ht="15.75" customHeight="1" x14ac:dyDescent="0.3">
      <c r="A848" s="14"/>
    </row>
    <row r="849" spans="1:1" ht="15.75" customHeight="1" x14ac:dyDescent="0.3">
      <c r="A849" s="14"/>
    </row>
    <row r="850" spans="1:1" ht="15.75" customHeight="1" x14ac:dyDescent="0.3">
      <c r="A850" s="14"/>
    </row>
    <row r="851" spans="1:1" ht="15.75" customHeight="1" x14ac:dyDescent="0.3">
      <c r="A851" s="14"/>
    </row>
    <row r="852" spans="1:1" ht="15.75" customHeight="1" x14ac:dyDescent="0.3">
      <c r="A852" s="14"/>
    </row>
    <row r="853" spans="1:1" ht="15.75" customHeight="1" x14ac:dyDescent="0.3">
      <c r="A853" s="14"/>
    </row>
    <row r="854" spans="1:1" ht="15.75" customHeight="1" x14ac:dyDescent="0.3">
      <c r="A854" s="14"/>
    </row>
    <row r="855" spans="1:1" ht="15.75" customHeight="1" x14ac:dyDescent="0.3">
      <c r="A855" s="14"/>
    </row>
    <row r="856" spans="1:1" ht="15.75" customHeight="1" x14ac:dyDescent="0.3">
      <c r="A856" s="14"/>
    </row>
    <row r="857" spans="1:1" ht="15.75" customHeight="1" x14ac:dyDescent="0.3">
      <c r="A857" s="14"/>
    </row>
    <row r="858" spans="1:1" ht="15.75" customHeight="1" x14ac:dyDescent="0.3">
      <c r="A858" s="14"/>
    </row>
    <row r="859" spans="1:1" ht="15.75" customHeight="1" x14ac:dyDescent="0.3">
      <c r="A859" s="14"/>
    </row>
    <row r="860" spans="1:1" ht="15.75" customHeight="1" x14ac:dyDescent="0.3">
      <c r="A860" s="14"/>
    </row>
    <row r="861" spans="1:1" ht="15.75" customHeight="1" x14ac:dyDescent="0.3">
      <c r="A861" s="14"/>
    </row>
    <row r="862" spans="1:1" ht="15.75" customHeight="1" x14ac:dyDescent="0.3">
      <c r="A862" s="14"/>
    </row>
    <row r="863" spans="1:1" ht="15.75" customHeight="1" x14ac:dyDescent="0.3">
      <c r="A863" s="14"/>
    </row>
    <row r="864" spans="1:1" ht="15.75" customHeight="1" x14ac:dyDescent="0.3">
      <c r="A864" s="14"/>
    </row>
    <row r="865" spans="1:1" ht="15.75" customHeight="1" x14ac:dyDescent="0.3">
      <c r="A865" s="14"/>
    </row>
    <row r="866" spans="1:1" ht="15.75" customHeight="1" x14ac:dyDescent="0.3">
      <c r="A866" s="14"/>
    </row>
    <row r="867" spans="1:1" ht="15.75" customHeight="1" x14ac:dyDescent="0.3">
      <c r="A867" s="14"/>
    </row>
    <row r="868" spans="1:1" ht="15.75" customHeight="1" x14ac:dyDescent="0.3">
      <c r="A868" s="14"/>
    </row>
    <row r="869" spans="1:1" ht="15.75" customHeight="1" x14ac:dyDescent="0.3">
      <c r="A869" s="14"/>
    </row>
    <row r="870" spans="1:1" ht="15.75" customHeight="1" x14ac:dyDescent="0.3">
      <c r="A870" s="14"/>
    </row>
    <row r="871" spans="1:1" ht="15.75" customHeight="1" x14ac:dyDescent="0.3">
      <c r="A871" s="14"/>
    </row>
    <row r="872" spans="1:1" ht="15.75" customHeight="1" x14ac:dyDescent="0.3">
      <c r="A872" s="14"/>
    </row>
    <row r="873" spans="1:1" ht="15.75" customHeight="1" x14ac:dyDescent="0.3">
      <c r="A873" s="14"/>
    </row>
    <row r="874" spans="1:1" ht="15.75" customHeight="1" x14ac:dyDescent="0.3">
      <c r="A874" s="14"/>
    </row>
    <row r="875" spans="1:1" ht="15.75" customHeight="1" x14ac:dyDescent="0.3">
      <c r="A875" s="14"/>
    </row>
    <row r="876" spans="1:1" ht="15.75" customHeight="1" x14ac:dyDescent="0.3">
      <c r="A876" s="14"/>
    </row>
    <row r="877" spans="1:1" ht="15.75" customHeight="1" x14ac:dyDescent="0.3">
      <c r="A877" s="14"/>
    </row>
    <row r="878" spans="1:1" ht="15.75" customHeight="1" x14ac:dyDescent="0.3">
      <c r="A878" s="14"/>
    </row>
    <row r="879" spans="1:1" ht="15.75" customHeight="1" x14ac:dyDescent="0.3">
      <c r="A879" s="14"/>
    </row>
    <row r="880" spans="1:1" ht="15.75" customHeight="1" x14ac:dyDescent="0.3">
      <c r="A880" s="14"/>
    </row>
    <row r="881" spans="1:1" ht="15.75" customHeight="1" x14ac:dyDescent="0.3">
      <c r="A881" s="14"/>
    </row>
    <row r="882" spans="1:1" ht="15.75" customHeight="1" x14ac:dyDescent="0.3">
      <c r="A882" s="14"/>
    </row>
    <row r="883" spans="1:1" ht="15.75" customHeight="1" x14ac:dyDescent="0.3">
      <c r="A883" s="14"/>
    </row>
    <row r="884" spans="1:1" ht="15.75" customHeight="1" x14ac:dyDescent="0.3">
      <c r="A884" s="14"/>
    </row>
    <row r="885" spans="1:1" ht="15.75" customHeight="1" x14ac:dyDescent="0.3">
      <c r="A885" s="14"/>
    </row>
    <row r="886" spans="1:1" ht="15.75" customHeight="1" x14ac:dyDescent="0.3">
      <c r="A886" s="14"/>
    </row>
    <row r="887" spans="1:1" ht="15.75" customHeight="1" x14ac:dyDescent="0.3">
      <c r="A887" s="14"/>
    </row>
    <row r="888" spans="1:1" ht="15.75" customHeight="1" x14ac:dyDescent="0.3">
      <c r="A888" s="14"/>
    </row>
    <row r="889" spans="1:1" ht="15.75" customHeight="1" x14ac:dyDescent="0.3">
      <c r="A889" s="14"/>
    </row>
    <row r="890" spans="1:1" ht="15.75" customHeight="1" x14ac:dyDescent="0.3">
      <c r="A890" s="14"/>
    </row>
    <row r="891" spans="1:1" ht="15.75" customHeight="1" x14ac:dyDescent="0.3">
      <c r="A891" s="14"/>
    </row>
    <row r="892" spans="1:1" ht="15.75" customHeight="1" x14ac:dyDescent="0.3">
      <c r="A892" s="14"/>
    </row>
    <row r="893" spans="1:1" ht="15.75" customHeight="1" x14ac:dyDescent="0.3">
      <c r="A893" s="14"/>
    </row>
    <row r="894" spans="1:1" ht="15.75" customHeight="1" x14ac:dyDescent="0.3">
      <c r="A894" s="14"/>
    </row>
    <row r="895" spans="1:1" ht="15.75" customHeight="1" x14ac:dyDescent="0.3">
      <c r="A895" s="14"/>
    </row>
    <row r="896" spans="1:1" ht="15.75" customHeight="1" x14ac:dyDescent="0.3">
      <c r="A896" s="14"/>
    </row>
    <row r="897" spans="1:1" ht="15.75" customHeight="1" x14ac:dyDescent="0.3">
      <c r="A897" s="14"/>
    </row>
    <row r="898" spans="1:1" ht="15.75" customHeight="1" x14ac:dyDescent="0.3">
      <c r="A898" s="14"/>
    </row>
    <row r="899" spans="1:1" ht="15.75" customHeight="1" x14ac:dyDescent="0.3">
      <c r="A899" s="14"/>
    </row>
    <row r="900" spans="1:1" ht="15.75" customHeight="1" x14ac:dyDescent="0.3">
      <c r="A900" s="14"/>
    </row>
    <row r="901" spans="1:1" ht="15.75" customHeight="1" x14ac:dyDescent="0.3">
      <c r="A901" s="14"/>
    </row>
    <row r="902" spans="1:1" ht="15.75" customHeight="1" x14ac:dyDescent="0.3">
      <c r="A902" s="14"/>
    </row>
    <row r="903" spans="1:1" ht="15.75" customHeight="1" x14ac:dyDescent="0.3">
      <c r="A903" s="14"/>
    </row>
    <row r="904" spans="1:1" ht="15.75" customHeight="1" x14ac:dyDescent="0.3">
      <c r="A904" s="14"/>
    </row>
    <row r="905" spans="1:1" ht="15.75" customHeight="1" x14ac:dyDescent="0.3">
      <c r="A905" s="14"/>
    </row>
    <row r="906" spans="1:1" ht="15.75" customHeight="1" x14ac:dyDescent="0.3">
      <c r="A906" s="14"/>
    </row>
    <row r="907" spans="1:1" ht="15.75" customHeight="1" x14ac:dyDescent="0.3">
      <c r="A907" s="14"/>
    </row>
    <row r="908" spans="1:1" ht="15.75" customHeight="1" x14ac:dyDescent="0.3">
      <c r="A908" s="14"/>
    </row>
    <row r="909" spans="1:1" ht="15.75" customHeight="1" x14ac:dyDescent="0.3">
      <c r="A909" s="14"/>
    </row>
    <row r="910" spans="1:1" ht="15.75" customHeight="1" x14ac:dyDescent="0.3">
      <c r="A910" s="14"/>
    </row>
    <row r="911" spans="1:1" ht="15.75" customHeight="1" x14ac:dyDescent="0.3">
      <c r="A911" s="14"/>
    </row>
    <row r="912" spans="1:1" ht="15.75" customHeight="1" x14ac:dyDescent="0.3">
      <c r="A912" s="14"/>
    </row>
    <row r="913" spans="1:1" ht="15.75" customHeight="1" x14ac:dyDescent="0.3">
      <c r="A913" s="14"/>
    </row>
    <row r="914" spans="1:1" ht="15.75" customHeight="1" x14ac:dyDescent="0.3">
      <c r="A914" s="14"/>
    </row>
    <row r="915" spans="1:1" ht="15.75" customHeight="1" x14ac:dyDescent="0.3">
      <c r="A915" s="14"/>
    </row>
    <row r="916" spans="1:1" ht="15.75" customHeight="1" x14ac:dyDescent="0.3">
      <c r="A916" s="14"/>
    </row>
    <row r="917" spans="1:1" ht="15.75" customHeight="1" x14ac:dyDescent="0.3">
      <c r="A917" s="14"/>
    </row>
    <row r="918" spans="1:1" ht="15.75" customHeight="1" x14ac:dyDescent="0.3">
      <c r="A918" s="14"/>
    </row>
    <row r="919" spans="1:1" ht="15.75" customHeight="1" x14ac:dyDescent="0.3">
      <c r="A919" s="14"/>
    </row>
    <row r="920" spans="1:1" ht="15.75" customHeight="1" x14ac:dyDescent="0.3">
      <c r="A920" s="14"/>
    </row>
    <row r="921" spans="1:1" ht="15.75" customHeight="1" x14ac:dyDescent="0.3">
      <c r="A921" s="14"/>
    </row>
    <row r="922" spans="1:1" ht="15.75" customHeight="1" x14ac:dyDescent="0.3">
      <c r="A922" s="14"/>
    </row>
    <row r="923" spans="1:1" ht="15.75" customHeight="1" x14ac:dyDescent="0.3">
      <c r="A923" s="14"/>
    </row>
    <row r="924" spans="1:1" ht="15.75" customHeight="1" x14ac:dyDescent="0.3">
      <c r="A924" s="14"/>
    </row>
    <row r="925" spans="1:1" ht="15.75" customHeight="1" x14ac:dyDescent="0.3">
      <c r="A925" s="14"/>
    </row>
    <row r="926" spans="1:1" ht="15.75" customHeight="1" x14ac:dyDescent="0.3">
      <c r="A926" s="14"/>
    </row>
    <row r="927" spans="1:1" ht="15.75" customHeight="1" x14ac:dyDescent="0.3">
      <c r="A927" s="14"/>
    </row>
    <row r="928" spans="1:1" ht="15.75" customHeight="1" x14ac:dyDescent="0.3">
      <c r="A928" s="14"/>
    </row>
    <row r="929" spans="1:1" ht="15.75" customHeight="1" x14ac:dyDescent="0.3">
      <c r="A929" s="14"/>
    </row>
    <row r="930" spans="1:1" ht="15.75" customHeight="1" x14ac:dyDescent="0.3">
      <c r="A930" s="14"/>
    </row>
    <row r="931" spans="1:1" ht="15.75" customHeight="1" x14ac:dyDescent="0.3">
      <c r="A931" s="14"/>
    </row>
    <row r="932" spans="1:1" ht="15.75" customHeight="1" x14ac:dyDescent="0.3">
      <c r="A932" s="14"/>
    </row>
    <row r="933" spans="1:1" ht="15.75" customHeight="1" x14ac:dyDescent="0.3">
      <c r="A933" s="14"/>
    </row>
    <row r="934" spans="1:1" ht="15.75" customHeight="1" x14ac:dyDescent="0.3">
      <c r="A934" s="14"/>
    </row>
    <row r="935" spans="1:1" ht="15.75" customHeight="1" x14ac:dyDescent="0.3">
      <c r="A935" s="14"/>
    </row>
    <row r="936" spans="1:1" ht="15.75" customHeight="1" x14ac:dyDescent="0.3">
      <c r="A936" s="14"/>
    </row>
    <row r="937" spans="1:1" ht="15.75" customHeight="1" x14ac:dyDescent="0.3">
      <c r="A937" s="14"/>
    </row>
    <row r="938" spans="1:1" ht="15.75" customHeight="1" x14ac:dyDescent="0.3">
      <c r="A938" s="14"/>
    </row>
    <row r="939" spans="1:1" ht="15.75" customHeight="1" x14ac:dyDescent="0.3">
      <c r="A939" s="14"/>
    </row>
    <row r="940" spans="1:1" ht="15.75" customHeight="1" x14ac:dyDescent="0.3">
      <c r="A940" s="14"/>
    </row>
    <row r="941" spans="1:1" ht="15.75" customHeight="1" x14ac:dyDescent="0.3">
      <c r="A941" s="14"/>
    </row>
    <row r="942" spans="1:1" ht="15.75" customHeight="1" x14ac:dyDescent="0.3">
      <c r="A942" s="14"/>
    </row>
    <row r="943" spans="1:1" ht="15.75" customHeight="1" x14ac:dyDescent="0.3">
      <c r="A943" s="14"/>
    </row>
    <row r="944" spans="1:1" ht="15.75" customHeight="1" x14ac:dyDescent="0.3">
      <c r="A944" s="14"/>
    </row>
    <row r="945" spans="1:1" ht="15.75" customHeight="1" x14ac:dyDescent="0.3">
      <c r="A945" s="14"/>
    </row>
    <row r="946" spans="1:1" ht="15.75" customHeight="1" x14ac:dyDescent="0.3">
      <c r="A946" s="14"/>
    </row>
    <row r="947" spans="1:1" ht="15.75" customHeight="1" x14ac:dyDescent="0.3">
      <c r="A947" s="14"/>
    </row>
    <row r="948" spans="1:1" ht="15.75" customHeight="1" x14ac:dyDescent="0.3">
      <c r="A948" s="14"/>
    </row>
    <row r="949" spans="1:1" ht="15.75" customHeight="1" x14ac:dyDescent="0.3">
      <c r="A949" s="14"/>
    </row>
    <row r="950" spans="1:1" ht="15.75" customHeight="1" x14ac:dyDescent="0.3">
      <c r="A950" s="14"/>
    </row>
    <row r="951" spans="1:1" ht="15.75" customHeight="1" x14ac:dyDescent="0.3">
      <c r="A951" s="14"/>
    </row>
    <row r="952" spans="1:1" ht="15.75" customHeight="1" x14ac:dyDescent="0.3">
      <c r="A952" s="14"/>
    </row>
    <row r="953" spans="1:1" ht="15.75" customHeight="1" x14ac:dyDescent="0.3">
      <c r="A953" s="14"/>
    </row>
    <row r="954" spans="1:1" ht="15.75" customHeight="1" x14ac:dyDescent="0.3">
      <c r="A954" s="14"/>
    </row>
    <row r="955" spans="1:1" ht="15.75" customHeight="1" x14ac:dyDescent="0.3">
      <c r="A955" s="14"/>
    </row>
    <row r="956" spans="1:1" ht="15.75" customHeight="1" x14ac:dyDescent="0.3">
      <c r="A956" s="14"/>
    </row>
    <row r="957" spans="1:1" ht="15.75" customHeight="1" x14ac:dyDescent="0.3">
      <c r="A957" s="14"/>
    </row>
    <row r="958" spans="1:1" ht="15.75" customHeight="1" x14ac:dyDescent="0.3">
      <c r="A958" s="14"/>
    </row>
    <row r="959" spans="1:1" ht="15.75" customHeight="1" x14ac:dyDescent="0.3">
      <c r="A959" s="14"/>
    </row>
    <row r="960" spans="1:1" ht="15.75" customHeight="1" x14ac:dyDescent="0.3">
      <c r="A960" s="14"/>
    </row>
    <row r="961" spans="1:1" ht="15.75" customHeight="1" x14ac:dyDescent="0.3">
      <c r="A961" s="14"/>
    </row>
    <row r="962" spans="1:1" ht="15.75" customHeight="1" x14ac:dyDescent="0.3">
      <c r="A962" s="14"/>
    </row>
    <row r="963" spans="1:1" ht="15.75" customHeight="1" x14ac:dyDescent="0.3">
      <c r="A963" s="14"/>
    </row>
    <row r="964" spans="1:1" ht="15.75" customHeight="1" x14ac:dyDescent="0.3">
      <c r="A964" s="14"/>
    </row>
    <row r="965" spans="1:1" ht="15.75" customHeight="1" x14ac:dyDescent="0.3">
      <c r="A965" s="14"/>
    </row>
    <row r="966" spans="1:1" ht="15.75" customHeight="1" x14ac:dyDescent="0.3">
      <c r="A966" s="14"/>
    </row>
    <row r="967" spans="1:1" ht="15.75" customHeight="1" x14ac:dyDescent="0.3">
      <c r="A967" s="14"/>
    </row>
    <row r="968" spans="1:1" ht="15.75" customHeight="1" x14ac:dyDescent="0.3">
      <c r="A968" s="14"/>
    </row>
    <row r="969" spans="1:1" ht="15.75" customHeight="1" x14ac:dyDescent="0.3">
      <c r="A969" s="14"/>
    </row>
    <row r="970" spans="1:1" ht="15.75" customHeight="1" x14ac:dyDescent="0.3">
      <c r="A970" s="14"/>
    </row>
    <row r="971" spans="1:1" ht="15.75" customHeight="1" x14ac:dyDescent="0.3">
      <c r="A971" s="14"/>
    </row>
    <row r="972" spans="1:1" ht="15.75" customHeight="1" x14ac:dyDescent="0.3">
      <c r="A972" s="14"/>
    </row>
    <row r="973" spans="1:1" ht="15.75" customHeight="1" x14ac:dyDescent="0.3">
      <c r="A973" s="14"/>
    </row>
    <row r="974" spans="1:1" ht="15.75" customHeight="1" x14ac:dyDescent="0.3">
      <c r="A974" s="14"/>
    </row>
    <row r="975" spans="1:1" ht="15.75" customHeight="1" x14ac:dyDescent="0.3">
      <c r="A975" s="14"/>
    </row>
    <row r="976" spans="1:1" ht="15.75" customHeight="1" x14ac:dyDescent="0.3">
      <c r="A976" s="14"/>
    </row>
    <row r="977" spans="1:1" ht="15.75" customHeight="1" x14ac:dyDescent="0.3">
      <c r="A977" s="14"/>
    </row>
    <row r="978" spans="1:1" ht="15.75" customHeight="1" x14ac:dyDescent="0.3">
      <c r="A978" s="14"/>
    </row>
    <row r="979" spans="1:1" ht="15.75" customHeight="1" x14ac:dyDescent="0.3">
      <c r="A979" s="14"/>
    </row>
    <row r="980" spans="1:1" ht="15.75" customHeight="1" x14ac:dyDescent="0.3">
      <c r="A980" s="14"/>
    </row>
    <row r="981" spans="1:1" ht="15.75" customHeight="1" x14ac:dyDescent="0.3">
      <c r="A981" s="14"/>
    </row>
    <row r="982" spans="1:1" ht="15.75" customHeight="1" x14ac:dyDescent="0.3">
      <c r="A982" s="14"/>
    </row>
    <row r="983" spans="1:1" ht="15.75" customHeight="1" x14ac:dyDescent="0.3">
      <c r="A983" s="14"/>
    </row>
    <row r="984" spans="1:1" ht="15.75" customHeight="1" x14ac:dyDescent="0.3">
      <c r="A984" s="14"/>
    </row>
    <row r="985" spans="1:1" ht="15.75" customHeight="1" x14ac:dyDescent="0.3">
      <c r="A985" s="14"/>
    </row>
    <row r="986" spans="1:1" ht="15.75" customHeight="1" x14ac:dyDescent="0.3">
      <c r="A986" s="14"/>
    </row>
    <row r="987" spans="1:1" ht="15.75" customHeight="1" x14ac:dyDescent="0.3">
      <c r="A987" s="14"/>
    </row>
    <row r="988" spans="1:1" ht="15.75" customHeight="1" x14ac:dyDescent="0.3">
      <c r="A988" s="14"/>
    </row>
    <row r="989" spans="1:1" ht="15.75" customHeight="1" x14ac:dyDescent="0.3">
      <c r="A989" s="14"/>
    </row>
    <row r="990" spans="1:1" ht="15.75" customHeight="1" x14ac:dyDescent="0.3">
      <c r="A990" s="14"/>
    </row>
    <row r="991" spans="1:1" ht="15.75" customHeight="1" x14ac:dyDescent="0.3">
      <c r="A991" s="14"/>
    </row>
    <row r="992" spans="1:1" ht="15.75" customHeight="1" x14ac:dyDescent="0.3">
      <c r="A992" s="14"/>
    </row>
    <row r="993" spans="1:1" ht="15.75" customHeight="1" x14ac:dyDescent="0.3">
      <c r="A993" s="14"/>
    </row>
    <row r="994" spans="1:1" ht="15.75" customHeight="1" x14ac:dyDescent="0.3">
      <c r="A994" s="14"/>
    </row>
    <row r="995" spans="1:1" ht="15.75" customHeight="1" x14ac:dyDescent="0.3">
      <c r="A995" s="14"/>
    </row>
    <row r="996" spans="1:1" ht="15.75" customHeight="1" x14ac:dyDescent="0.3">
      <c r="A996" s="14"/>
    </row>
    <row r="997" spans="1:1" ht="15.75" customHeight="1" x14ac:dyDescent="0.3">
      <c r="A997" s="14"/>
    </row>
    <row r="998" spans="1:1" ht="15.75" customHeight="1" x14ac:dyDescent="0.3">
      <c r="A998" s="14"/>
    </row>
    <row r="999" spans="1:1" ht="15.75" customHeight="1" x14ac:dyDescent="0.3">
      <c r="A999" s="14"/>
    </row>
  </sheetData>
  <autoFilter ref="A1:F161" xr:uid="{00000000-0009-0000-0000-000003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246"/>
  <sheetViews>
    <sheetView showGridLines="0" workbookViewId="0"/>
  </sheetViews>
  <sheetFormatPr baseColWidth="10" defaultColWidth="14.44140625" defaultRowHeight="15" customHeight="1" x14ac:dyDescent="0.3"/>
  <cols>
    <col min="1" max="1" width="33.6640625" customWidth="1"/>
    <col min="2" max="2" width="39" customWidth="1"/>
    <col min="3" max="3" width="32.6640625" customWidth="1"/>
  </cols>
  <sheetData>
    <row r="1" spans="1:4" ht="14.4" x14ac:dyDescent="0.3">
      <c r="A1" s="136" t="s">
        <v>8</v>
      </c>
      <c r="B1" s="137" t="s">
        <v>357</v>
      </c>
    </row>
    <row r="2" spans="1:4" ht="14.4" x14ac:dyDescent="0.3"/>
    <row r="3" spans="1:4" ht="14.4" x14ac:dyDescent="0.3">
      <c r="A3" s="127" t="s">
        <v>354</v>
      </c>
      <c r="B3" s="126"/>
      <c r="C3" s="126"/>
      <c r="D3" s="141" t="s">
        <v>0</v>
      </c>
    </row>
    <row r="4" spans="1:4" ht="14.4" x14ac:dyDescent="0.3">
      <c r="A4" s="142" t="s">
        <v>14</v>
      </c>
      <c r="B4" s="142" t="s">
        <v>17</v>
      </c>
      <c r="C4" s="142" t="s">
        <v>15</v>
      </c>
      <c r="D4" s="143"/>
    </row>
    <row r="5" spans="1:4" ht="14.4" x14ac:dyDescent="0.3"/>
    <row r="6" spans="1:4" ht="14.4" x14ac:dyDescent="0.3"/>
    <row r="7" spans="1:4" ht="14.4" x14ac:dyDescent="0.3"/>
    <row r="8" spans="1:4" ht="14.4" x14ac:dyDescent="0.3"/>
    <row r="9" spans="1:4" ht="14.4" x14ac:dyDescent="0.3"/>
    <row r="10" spans="1:4" ht="14.4" x14ac:dyDescent="0.3"/>
    <row r="11" spans="1:4" ht="14.4" x14ac:dyDescent="0.3"/>
    <row r="12" spans="1:4" ht="14.4" x14ac:dyDescent="0.3"/>
    <row r="13" spans="1:4" ht="14.4" x14ac:dyDescent="0.3"/>
    <row r="14" spans="1:4" ht="14.4" x14ac:dyDescent="0.3"/>
    <row r="15" spans="1:4" ht="14.4" x14ac:dyDescent="0.3"/>
    <row r="16" spans="1:4" ht="14.4" x14ac:dyDescent="0.3"/>
    <row r="17" ht="14.4" x14ac:dyDescent="0.3"/>
    <row r="18" ht="14.4" x14ac:dyDescent="0.3"/>
    <row r="19" ht="14.4" x14ac:dyDescent="0.3"/>
    <row r="20" ht="14.4" x14ac:dyDescent="0.3"/>
    <row r="21" ht="14.4" x14ac:dyDescent="0.3"/>
    <row r="22" ht="14.4" x14ac:dyDescent="0.3"/>
    <row r="23" ht="14.4" x14ac:dyDescent="0.3"/>
    <row r="24" ht="14.4" x14ac:dyDescent="0.3"/>
    <row r="25" ht="14.4" x14ac:dyDescent="0.3"/>
    <row r="26" ht="14.4" x14ac:dyDescent="0.3"/>
    <row r="27" ht="14.4" x14ac:dyDescent="0.3"/>
    <row r="28" ht="14.4" x14ac:dyDescent="0.3"/>
    <row r="29" ht="14.4" x14ac:dyDescent="0.3"/>
    <row r="30" ht="14.4" x14ac:dyDescent="0.3"/>
    <row r="31" ht="14.4" x14ac:dyDescent="0.3"/>
    <row r="32"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spans="1:2" ht="14.4" x14ac:dyDescent="0.3"/>
    <row r="50" spans="1:2" ht="14.4" x14ac:dyDescent="0.3"/>
    <row r="51" spans="1:2" ht="14.4" x14ac:dyDescent="0.3"/>
    <row r="52" spans="1:2" ht="14.4" x14ac:dyDescent="0.3"/>
    <row r="63" spans="1:2" ht="15" customHeight="1" x14ac:dyDescent="0.3">
      <c r="A63" s="136" t="s">
        <v>8</v>
      </c>
      <c r="B63" s="137" t="s">
        <v>357</v>
      </c>
    </row>
    <row r="65" spans="1:4" ht="14.4" x14ac:dyDescent="0.3">
      <c r="A65" s="125"/>
      <c r="B65" s="126"/>
      <c r="C65" s="126"/>
      <c r="D65" s="141" t="s">
        <v>0</v>
      </c>
    </row>
    <row r="66" spans="1:4" ht="14.4" x14ac:dyDescent="0.3">
      <c r="A66" s="142" t="s">
        <v>14</v>
      </c>
      <c r="B66" s="142" t="s">
        <v>17</v>
      </c>
      <c r="C66" s="142" t="s">
        <v>15</v>
      </c>
      <c r="D66" s="143"/>
    </row>
    <row r="67" spans="1:4" ht="14.4" x14ac:dyDescent="0.3"/>
    <row r="68" spans="1:4" ht="14.4" x14ac:dyDescent="0.3"/>
    <row r="69" spans="1:4" ht="14.4" x14ac:dyDescent="0.3"/>
    <row r="70" spans="1:4" ht="14.4" x14ac:dyDescent="0.3"/>
    <row r="71" spans="1:4" ht="14.4" x14ac:dyDescent="0.3"/>
    <row r="72" spans="1:4" ht="14.4" x14ac:dyDescent="0.3"/>
    <row r="73" spans="1:4" ht="14.4" x14ac:dyDescent="0.3"/>
    <row r="74" spans="1:4" ht="14.4" x14ac:dyDescent="0.3"/>
    <row r="75" spans="1:4" ht="14.4" x14ac:dyDescent="0.3"/>
    <row r="76" spans="1:4" ht="14.4" x14ac:dyDescent="0.3"/>
    <row r="77" spans="1:4" ht="14.4" x14ac:dyDescent="0.3"/>
    <row r="78" spans="1:4" ht="14.4" x14ac:dyDescent="0.3"/>
    <row r="79" spans="1:4" ht="14.4" x14ac:dyDescent="0.3"/>
    <row r="80" spans="1:4"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spans="1:2" ht="14.4" x14ac:dyDescent="0.3"/>
    <row r="114" spans="1:2" ht="14.4" x14ac:dyDescent="0.3"/>
    <row r="115" spans="1:2" ht="14.4" x14ac:dyDescent="0.3"/>
    <row r="116" spans="1:2" ht="14.4" x14ac:dyDescent="0.3"/>
    <row r="128" spans="1:2" ht="15" customHeight="1" x14ac:dyDescent="0.3">
      <c r="A128" s="136" t="s">
        <v>8</v>
      </c>
      <c r="B128" s="137" t="s">
        <v>357</v>
      </c>
    </row>
    <row r="130" spans="1:4" ht="14.4" x14ac:dyDescent="0.3">
      <c r="A130" s="125"/>
      <c r="B130" s="126"/>
      <c r="C130" s="126"/>
      <c r="D130" s="141" t="s">
        <v>0</v>
      </c>
    </row>
    <row r="131" spans="1:4" ht="14.4" x14ac:dyDescent="0.3">
      <c r="A131" s="142" t="s">
        <v>14</v>
      </c>
      <c r="B131" s="142" t="s">
        <v>17</v>
      </c>
      <c r="C131" s="142" t="s">
        <v>15</v>
      </c>
      <c r="D131" s="143"/>
    </row>
    <row r="132" spans="1:4" ht="14.4" x14ac:dyDescent="0.3"/>
    <row r="133" spans="1:4" ht="14.4" x14ac:dyDescent="0.3"/>
    <row r="134" spans="1:4" ht="14.4" x14ac:dyDescent="0.3"/>
    <row r="135" spans="1:4" ht="14.4" x14ac:dyDescent="0.3"/>
    <row r="136" spans="1:4" ht="14.4" x14ac:dyDescent="0.3"/>
    <row r="137" spans="1:4" ht="14.4" x14ac:dyDescent="0.3"/>
    <row r="138" spans="1:4" ht="14.4" x14ac:dyDescent="0.3"/>
    <row r="139" spans="1:4" ht="14.4" x14ac:dyDescent="0.3"/>
    <row r="140" spans="1:4" ht="14.4" x14ac:dyDescent="0.3"/>
    <row r="141" spans="1:4" ht="14.4" x14ac:dyDescent="0.3"/>
    <row r="142" spans="1:4" ht="14.4" x14ac:dyDescent="0.3"/>
    <row r="143" spans="1:4" ht="14.4" x14ac:dyDescent="0.3"/>
    <row r="144" spans="1: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93" spans="1:4" ht="15" customHeight="1" x14ac:dyDescent="0.3">
      <c r="A193" s="136" t="s">
        <v>8</v>
      </c>
      <c r="B193" s="137" t="s">
        <v>357</v>
      </c>
    </row>
    <row r="195" spans="1:4" ht="14.4" x14ac:dyDescent="0.3">
      <c r="A195" s="125"/>
      <c r="B195" s="126"/>
      <c r="C195" s="126"/>
      <c r="D195" s="141" t="s">
        <v>0</v>
      </c>
    </row>
    <row r="196" spans="1:4" ht="14.4" x14ac:dyDescent="0.3">
      <c r="A196" s="142" t="s">
        <v>14</v>
      </c>
      <c r="B196" s="142" t="s">
        <v>17</v>
      </c>
      <c r="C196" s="142" t="s">
        <v>15</v>
      </c>
      <c r="D196" s="143"/>
    </row>
    <row r="197" spans="1:4" ht="14.4" x14ac:dyDescent="0.3"/>
    <row r="198" spans="1:4" ht="14.4" x14ac:dyDescent="0.3"/>
    <row r="199" spans="1:4" ht="14.4" x14ac:dyDescent="0.3"/>
    <row r="200" spans="1:4" ht="14.4" x14ac:dyDescent="0.3"/>
    <row r="201" spans="1:4" ht="14.4" x14ac:dyDescent="0.3"/>
    <row r="202" spans="1:4" ht="14.4" x14ac:dyDescent="0.3"/>
    <row r="203" spans="1:4" ht="14.4" x14ac:dyDescent="0.3"/>
    <row r="204" spans="1:4" ht="14.4" x14ac:dyDescent="0.3"/>
    <row r="205" spans="1:4" ht="14.4" x14ac:dyDescent="0.3"/>
    <row r="206" spans="1:4" ht="14.4" x14ac:dyDescent="0.3"/>
    <row r="207" spans="1:4" ht="14.4" x14ac:dyDescent="0.3"/>
    <row r="208" spans="1:4"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5623"/>
  </sheetPr>
  <dimension ref="A1:Z1000"/>
  <sheetViews>
    <sheetView showGridLines="0" workbookViewId="0"/>
  </sheetViews>
  <sheetFormatPr baseColWidth="10" defaultColWidth="14.44140625" defaultRowHeight="15" customHeight="1" x14ac:dyDescent="0.3"/>
  <cols>
    <col min="1" max="1" width="45.6640625" customWidth="1"/>
    <col min="2" max="2" width="27.109375" customWidth="1"/>
    <col min="3" max="3" width="15.6640625" customWidth="1"/>
    <col min="4" max="4" width="23.44140625" customWidth="1"/>
    <col min="5" max="5" width="12.6640625" customWidth="1"/>
    <col min="6" max="6" width="15.6640625" customWidth="1"/>
    <col min="7" max="7" width="17.109375" customWidth="1"/>
    <col min="8" max="8" width="11.33203125" customWidth="1"/>
    <col min="9" max="9" width="15.6640625" customWidth="1"/>
    <col min="10" max="10" width="11.6640625" customWidth="1"/>
    <col min="11" max="26" width="10.6640625" customWidth="1"/>
  </cols>
  <sheetData>
    <row r="1" spans="1:26" ht="18" x14ac:dyDescent="0.35">
      <c r="A1" s="159" t="s">
        <v>318</v>
      </c>
      <c r="B1" s="160"/>
      <c r="C1" s="160"/>
      <c r="D1" s="160"/>
      <c r="E1" s="160"/>
      <c r="F1" s="160"/>
      <c r="G1" s="160"/>
      <c r="H1" s="160"/>
      <c r="I1" s="160"/>
      <c r="J1" s="160"/>
    </row>
    <row r="2" spans="1:26" ht="14.4" x14ac:dyDescent="0.3">
      <c r="D2" s="17"/>
      <c r="G2" s="17"/>
      <c r="J2" s="17"/>
    </row>
    <row r="3" spans="1:26" ht="14.4" hidden="1" x14ac:dyDescent="0.3">
      <c r="D3" s="17"/>
      <c r="G3" s="17"/>
      <c r="J3" s="17"/>
    </row>
    <row r="4" spans="1:26" ht="14.4" x14ac:dyDescent="0.3">
      <c r="A4" s="125"/>
      <c r="B4" s="126"/>
      <c r="C4" s="127" t="s">
        <v>319</v>
      </c>
      <c r="D4" s="128" t="s">
        <v>349</v>
      </c>
      <c r="E4" s="129"/>
    </row>
    <row r="5" spans="1:26" ht="14.4" x14ac:dyDescent="0.3">
      <c r="A5" s="130"/>
      <c r="B5" s="60"/>
      <c r="C5" s="125" t="s">
        <v>350</v>
      </c>
      <c r="D5" s="125" t="s">
        <v>351</v>
      </c>
      <c r="E5" s="131" t="s">
        <v>352</v>
      </c>
    </row>
    <row r="6" spans="1:26" ht="14.4" x14ac:dyDescent="0.3">
      <c r="A6" s="127" t="s">
        <v>0</v>
      </c>
      <c r="B6" s="127" t="s">
        <v>18</v>
      </c>
      <c r="C6" s="130"/>
      <c r="D6" s="130"/>
      <c r="E6" s="132"/>
    </row>
    <row r="7" spans="1:26" ht="14.4" x14ac:dyDescent="0.3">
      <c r="A7" s="133" t="s">
        <v>353</v>
      </c>
      <c r="B7" s="134"/>
      <c r="C7" s="161"/>
      <c r="D7" s="161"/>
      <c r="E7" s="135" t="e">
        <v>#DIV/0!</v>
      </c>
    </row>
    <row r="8" spans="1:26" ht="14.4" x14ac:dyDescent="0.3"/>
    <row r="9" spans="1:26" ht="14.4" x14ac:dyDescent="0.3"/>
    <row r="10" spans="1:26" ht="14.4" x14ac:dyDescent="0.3"/>
    <row r="11" spans="1:26" ht="14.4" x14ac:dyDescent="0.3"/>
    <row r="12" spans="1:26" ht="14.4" x14ac:dyDescent="0.3"/>
    <row r="13" spans="1:26" ht="14.4" x14ac:dyDescent="0.3"/>
    <row r="14" spans="1:26" ht="14.4" x14ac:dyDescent="0.3"/>
    <row r="15" spans="1:26" ht="14.4" x14ac:dyDescent="0.3">
      <c r="K15" s="15"/>
      <c r="L15" s="15"/>
      <c r="M15" s="15"/>
      <c r="N15" s="15"/>
      <c r="O15" s="15"/>
      <c r="P15" s="15"/>
      <c r="Q15" s="15"/>
      <c r="R15" s="15"/>
      <c r="S15" s="15"/>
      <c r="T15" s="15"/>
      <c r="U15" s="15"/>
      <c r="V15" s="15"/>
      <c r="W15" s="15"/>
      <c r="X15" s="15"/>
      <c r="Y15" s="15"/>
      <c r="Z15" s="15"/>
    </row>
    <row r="16" spans="1:26" ht="14.4" x14ac:dyDescent="0.3"/>
    <row r="17" ht="14.4" x14ac:dyDescent="0.3"/>
    <row r="18" ht="14.4" x14ac:dyDescent="0.3"/>
    <row r="19" ht="14.4" x14ac:dyDescent="0.3"/>
    <row r="20" ht="14.4"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spans="10:10" ht="15.75" customHeight="1" x14ac:dyDescent="0.3"/>
    <row r="66" spans="10:10" ht="15.75" customHeight="1" x14ac:dyDescent="0.3"/>
    <row r="67" spans="10:10" ht="15.75" customHeight="1" x14ac:dyDescent="0.3"/>
    <row r="68" spans="10:10" ht="15.75" customHeight="1" x14ac:dyDescent="0.3"/>
    <row r="69" spans="10:10" ht="15.75" customHeight="1" x14ac:dyDescent="0.3"/>
    <row r="70" spans="10:10" ht="15.75" customHeight="1" x14ac:dyDescent="0.3"/>
    <row r="71" spans="10:10" ht="15.75" customHeight="1" x14ac:dyDescent="0.3"/>
    <row r="72" spans="10:10" ht="15.75" customHeight="1" x14ac:dyDescent="0.3"/>
    <row r="73" spans="10:10" ht="15.75" customHeight="1" x14ac:dyDescent="0.3"/>
    <row r="74" spans="10:10" ht="15.75" customHeight="1" x14ac:dyDescent="0.3"/>
    <row r="75" spans="10:10" ht="15.75" customHeight="1" x14ac:dyDescent="0.3"/>
    <row r="76" spans="10:10" ht="15.75" customHeight="1" x14ac:dyDescent="0.3"/>
    <row r="77" spans="10:10" ht="15.75" customHeight="1" x14ac:dyDescent="0.3"/>
    <row r="78" spans="10:10" ht="15.75" customHeight="1" x14ac:dyDescent="0.3">
      <c r="J78" s="17"/>
    </row>
    <row r="79" spans="10:10" ht="15.75" customHeight="1" x14ac:dyDescent="0.3">
      <c r="J79" s="17"/>
    </row>
    <row r="80" spans="10:10" ht="15.75" customHeight="1" x14ac:dyDescent="0.3">
      <c r="J80" s="17"/>
    </row>
    <row r="81" spans="10:10" ht="15.75" customHeight="1" x14ac:dyDescent="0.3">
      <c r="J81" s="17"/>
    </row>
    <row r="82" spans="10:10" ht="15.75" customHeight="1" x14ac:dyDescent="0.3">
      <c r="J82" s="17"/>
    </row>
    <row r="83" spans="10:10" ht="15.75" customHeight="1" x14ac:dyDescent="0.3">
      <c r="J83" s="17"/>
    </row>
    <row r="84" spans="10:10" ht="15.75" customHeight="1" x14ac:dyDescent="0.3">
      <c r="J84" s="17"/>
    </row>
    <row r="85" spans="10:10" ht="15.75" customHeight="1" x14ac:dyDescent="0.3">
      <c r="J85" s="17"/>
    </row>
    <row r="86" spans="10:10" ht="15.75" customHeight="1" x14ac:dyDescent="0.3">
      <c r="J86" s="17"/>
    </row>
    <row r="87" spans="10:10" ht="15.75" customHeight="1" x14ac:dyDescent="0.3">
      <c r="J87" s="17"/>
    </row>
    <row r="88" spans="10:10" ht="15.75" customHeight="1" x14ac:dyDescent="0.3">
      <c r="J88" s="17"/>
    </row>
    <row r="89" spans="10:10" ht="15.75" customHeight="1" x14ac:dyDescent="0.3">
      <c r="J89" s="17"/>
    </row>
    <row r="90" spans="10:10" ht="15.75" customHeight="1" x14ac:dyDescent="0.3">
      <c r="J90" s="17"/>
    </row>
    <row r="91" spans="10:10" ht="15.75" customHeight="1" x14ac:dyDescent="0.3">
      <c r="J91" s="17"/>
    </row>
    <row r="92" spans="10:10" ht="15.75" customHeight="1" x14ac:dyDescent="0.3">
      <c r="J92" s="17"/>
    </row>
    <row r="93" spans="10:10" ht="15.75" customHeight="1" x14ac:dyDescent="0.3">
      <c r="J93" s="17"/>
    </row>
    <row r="94" spans="10:10" ht="15.75" customHeight="1" x14ac:dyDescent="0.3">
      <c r="J94" s="17"/>
    </row>
    <row r="95" spans="10:10" ht="15.75" customHeight="1" x14ac:dyDescent="0.3">
      <c r="J95" s="17"/>
    </row>
    <row r="96" spans="10:10" ht="15.75" customHeight="1" x14ac:dyDescent="0.3">
      <c r="J96" s="17"/>
    </row>
    <row r="97" spans="10:10" ht="15.75" customHeight="1" x14ac:dyDescent="0.3">
      <c r="J97" s="17"/>
    </row>
    <row r="98" spans="10:10" ht="15.75" customHeight="1" x14ac:dyDescent="0.3">
      <c r="J98" s="17"/>
    </row>
    <row r="99" spans="10:10" ht="15.75" customHeight="1" x14ac:dyDescent="0.3">
      <c r="J99" s="17"/>
    </row>
    <row r="100" spans="10:10" ht="15.75" customHeight="1" x14ac:dyDescent="0.3">
      <c r="J100" s="17"/>
    </row>
    <row r="101" spans="10:10" ht="15.75" customHeight="1" x14ac:dyDescent="0.3">
      <c r="J101" s="17"/>
    </row>
    <row r="102" spans="10:10" ht="15.75" customHeight="1" x14ac:dyDescent="0.3">
      <c r="J102" s="17"/>
    </row>
    <row r="103" spans="10:10" ht="15.75" customHeight="1" x14ac:dyDescent="0.3">
      <c r="J103" s="17"/>
    </row>
    <row r="104" spans="10:10" ht="15.75" customHeight="1" x14ac:dyDescent="0.3">
      <c r="J104" s="17"/>
    </row>
    <row r="105" spans="10:10" ht="15.75" customHeight="1" x14ac:dyDescent="0.3">
      <c r="J105" s="17"/>
    </row>
    <row r="106" spans="10:10" ht="15.75" customHeight="1" x14ac:dyDescent="0.3">
      <c r="J106" s="17"/>
    </row>
    <row r="107" spans="10:10" ht="15.75" customHeight="1" x14ac:dyDescent="0.3">
      <c r="J107" s="17"/>
    </row>
    <row r="108" spans="10:10" ht="15.75" customHeight="1" x14ac:dyDescent="0.3">
      <c r="J108" s="17"/>
    </row>
    <row r="109" spans="10:10" ht="15.75" customHeight="1" x14ac:dyDescent="0.3">
      <c r="J109" s="17"/>
    </row>
    <row r="110" spans="10:10" ht="15.75" customHeight="1" x14ac:dyDescent="0.3">
      <c r="J110" s="17"/>
    </row>
    <row r="111" spans="10:10" ht="15.75" customHeight="1" x14ac:dyDescent="0.3">
      <c r="J111" s="17"/>
    </row>
    <row r="112" spans="10:10" ht="15.75" customHeight="1" x14ac:dyDescent="0.3">
      <c r="J112" s="17"/>
    </row>
    <row r="113" spans="4:10" ht="15.75" customHeight="1" x14ac:dyDescent="0.3">
      <c r="J113" s="17"/>
    </row>
    <row r="114" spans="4:10" ht="15.75" customHeight="1" x14ac:dyDescent="0.3">
      <c r="J114" s="17"/>
    </row>
    <row r="115" spans="4:10" ht="15.75" customHeight="1" x14ac:dyDescent="0.3">
      <c r="D115" s="17"/>
      <c r="G115" s="17"/>
      <c r="J115" s="17"/>
    </row>
    <row r="116" spans="4:10" ht="15.75" customHeight="1" x14ac:dyDescent="0.3">
      <c r="D116" s="17"/>
      <c r="G116" s="17"/>
      <c r="J116" s="17"/>
    </row>
    <row r="117" spans="4:10" ht="15.75" customHeight="1" x14ac:dyDescent="0.3">
      <c r="D117" s="17"/>
      <c r="G117" s="17"/>
      <c r="J117" s="17"/>
    </row>
    <row r="118" spans="4:10" ht="15.75" customHeight="1" x14ac:dyDescent="0.3">
      <c r="D118" s="17"/>
      <c r="G118" s="17"/>
      <c r="J118" s="17"/>
    </row>
    <row r="119" spans="4:10" ht="15.75" customHeight="1" x14ac:dyDescent="0.3">
      <c r="D119" s="17"/>
      <c r="G119" s="17"/>
      <c r="J119" s="17"/>
    </row>
    <row r="120" spans="4:10" ht="15.75" customHeight="1" x14ac:dyDescent="0.3">
      <c r="D120" s="17"/>
      <c r="G120" s="17"/>
      <c r="J120" s="17"/>
    </row>
    <row r="121" spans="4:10" ht="15.75" customHeight="1" x14ac:dyDescent="0.3">
      <c r="D121" s="17"/>
      <c r="G121" s="17"/>
      <c r="J121" s="17"/>
    </row>
    <row r="122" spans="4:10" ht="15.75" customHeight="1" x14ac:dyDescent="0.3">
      <c r="D122" s="17"/>
      <c r="G122" s="17"/>
      <c r="J122" s="17"/>
    </row>
    <row r="123" spans="4:10" ht="15.75" customHeight="1" x14ac:dyDescent="0.3">
      <c r="D123" s="17"/>
      <c r="G123" s="17"/>
      <c r="J123" s="17"/>
    </row>
    <row r="124" spans="4:10" ht="15.75" customHeight="1" x14ac:dyDescent="0.3">
      <c r="D124" s="17"/>
      <c r="G124" s="17"/>
      <c r="J124" s="17"/>
    </row>
    <row r="125" spans="4:10" ht="15.75" customHeight="1" x14ac:dyDescent="0.3">
      <c r="D125" s="17"/>
      <c r="G125" s="17"/>
      <c r="J125" s="17"/>
    </row>
    <row r="126" spans="4:10" ht="15.75" customHeight="1" x14ac:dyDescent="0.3">
      <c r="D126" s="17"/>
      <c r="G126" s="17"/>
      <c r="J126" s="17"/>
    </row>
    <row r="127" spans="4:10" ht="15.75" customHeight="1" x14ac:dyDescent="0.3">
      <c r="D127" s="17"/>
      <c r="G127" s="17"/>
      <c r="J127" s="17"/>
    </row>
    <row r="128" spans="4:10" ht="15.75" customHeight="1" x14ac:dyDescent="0.3">
      <c r="D128" s="17"/>
      <c r="G128" s="17"/>
      <c r="J128" s="17"/>
    </row>
    <row r="129" spans="4:10" ht="15.75" customHeight="1" x14ac:dyDescent="0.3">
      <c r="D129" s="17"/>
      <c r="G129" s="17"/>
      <c r="J129" s="17"/>
    </row>
    <row r="130" spans="4:10" ht="15.75" customHeight="1" x14ac:dyDescent="0.3">
      <c r="D130" s="17"/>
      <c r="G130" s="17"/>
      <c r="J130" s="17"/>
    </row>
    <row r="131" spans="4:10" ht="15.75" customHeight="1" x14ac:dyDescent="0.3">
      <c r="D131" s="17"/>
      <c r="G131" s="17"/>
      <c r="J131" s="17"/>
    </row>
    <row r="132" spans="4:10" ht="15.75" customHeight="1" x14ac:dyDescent="0.3">
      <c r="D132" s="17"/>
      <c r="G132" s="17"/>
      <c r="J132" s="17"/>
    </row>
    <row r="133" spans="4:10" ht="15.75" customHeight="1" x14ac:dyDescent="0.3">
      <c r="D133" s="17"/>
      <c r="G133" s="17"/>
      <c r="J133" s="17"/>
    </row>
    <row r="134" spans="4:10" ht="15.75" customHeight="1" x14ac:dyDescent="0.3">
      <c r="D134" s="17"/>
      <c r="G134" s="17"/>
      <c r="J134" s="17"/>
    </row>
    <row r="135" spans="4:10" ht="15.75" customHeight="1" x14ac:dyDescent="0.3">
      <c r="D135" s="17"/>
      <c r="G135" s="17"/>
      <c r="J135" s="17"/>
    </row>
    <row r="136" spans="4:10" ht="15.75" customHeight="1" x14ac:dyDescent="0.3">
      <c r="D136" s="17"/>
      <c r="G136" s="17"/>
      <c r="J136" s="17"/>
    </row>
    <row r="137" spans="4:10" ht="15.75" customHeight="1" x14ac:dyDescent="0.3">
      <c r="D137" s="17"/>
      <c r="G137" s="17"/>
      <c r="J137" s="17"/>
    </row>
    <row r="138" spans="4:10" ht="15.75" customHeight="1" x14ac:dyDescent="0.3">
      <c r="D138" s="17"/>
      <c r="G138" s="17"/>
      <c r="J138" s="17"/>
    </row>
    <row r="139" spans="4:10" ht="15.75" customHeight="1" x14ac:dyDescent="0.3">
      <c r="D139" s="17"/>
      <c r="G139" s="17"/>
      <c r="J139" s="17"/>
    </row>
    <row r="140" spans="4:10" ht="15.75" customHeight="1" x14ac:dyDescent="0.3">
      <c r="D140" s="17"/>
      <c r="G140" s="17"/>
      <c r="J140" s="17"/>
    </row>
    <row r="141" spans="4:10" ht="15.75" customHeight="1" x14ac:dyDescent="0.3">
      <c r="D141" s="17"/>
      <c r="G141" s="17"/>
      <c r="J141" s="17"/>
    </row>
    <row r="142" spans="4:10" ht="15.75" customHeight="1" x14ac:dyDescent="0.3">
      <c r="D142" s="17"/>
      <c r="G142" s="17"/>
      <c r="J142" s="17"/>
    </row>
    <row r="143" spans="4:10" ht="15.75" customHeight="1" x14ac:dyDescent="0.3">
      <c r="D143" s="17"/>
      <c r="G143" s="17"/>
      <c r="J143" s="17"/>
    </row>
    <row r="144" spans="4:10" ht="15.75" customHeight="1" x14ac:dyDescent="0.3">
      <c r="D144" s="17"/>
      <c r="G144" s="17"/>
      <c r="J144" s="17"/>
    </row>
    <row r="145" spans="4:10" ht="15.75" customHeight="1" x14ac:dyDescent="0.3">
      <c r="D145" s="17"/>
      <c r="G145" s="17"/>
      <c r="J145" s="17"/>
    </row>
    <row r="146" spans="4:10" ht="15.75" customHeight="1" x14ac:dyDescent="0.3">
      <c r="D146" s="17"/>
      <c r="G146" s="17"/>
      <c r="J146" s="17"/>
    </row>
    <row r="147" spans="4:10" ht="15.75" customHeight="1" x14ac:dyDescent="0.3">
      <c r="D147" s="17"/>
      <c r="G147" s="17"/>
      <c r="J147" s="17"/>
    </row>
    <row r="148" spans="4:10" ht="15.75" customHeight="1" x14ac:dyDescent="0.3">
      <c r="D148" s="17"/>
      <c r="G148" s="17"/>
      <c r="J148" s="17"/>
    </row>
    <row r="149" spans="4:10" ht="15.75" customHeight="1" x14ac:dyDescent="0.3">
      <c r="D149" s="17"/>
      <c r="G149" s="17"/>
      <c r="J149" s="17"/>
    </row>
    <row r="150" spans="4:10" ht="15.75" customHeight="1" x14ac:dyDescent="0.3">
      <c r="D150" s="17"/>
      <c r="G150" s="17"/>
      <c r="J150" s="17"/>
    </row>
    <row r="151" spans="4:10" ht="15.75" customHeight="1" x14ac:dyDescent="0.3">
      <c r="D151" s="17"/>
      <c r="G151" s="17"/>
      <c r="J151" s="17"/>
    </row>
    <row r="152" spans="4:10" ht="15.75" customHeight="1" x14ac:dyDescent="0.3">
      <c r="D152" s="17"/>
      <c r="G152" s="17"/>
      <c r="J152" s="17"/>
    </row>
    <row r="153" spans="4:10" ht="15.75" customHeight="1" x14ac:dyDescent="0.3">
      <c r="D153" s="17"/>
      <c r="G153" s="17"/>
      <c r="J153" s="17"/>
    </row>
    <row r="154" spans="4:10" ht="15.75" customHeight="1" x14ac:dyDescent="0.3">
      <c r="D154" s="17"/>
      <c r="G154" s="17"/>
      <c r="J154" s="17"/>
    </row>
    <row r="155" spans="4:10" ht="15.75" customHeight="1" x14ac:dyDescent="0.3">
      <c r="D155" s="17"/>
      <c r="G155" s="17"/>
      <c r="J155" s="17"/>
    </row>
    <row r="156" spans="4:10" ht="15.75" customHeight="1" x14ac:dyDescent="0.3">
      <c r="D156" s="17"/>
      <c r="G156" s="17"/>
      <c r="J156" s="17"/>
    </row>
    <row r="157" spans="4:10" ht="15.75" customHeight="1" x14ac:dyDescent="0.3">
      <c r="D157" s="17"/>
      <c r="G157" s="17"/>
      <c r="J157" s="17"/>
    </row>
    <row r="158" spans="4:10" ht="15.75" customHeight="1" x14ac:dyDescent="0.3">
      <c r="D158" s="17"/>
      <c r="G158" s="17"/>
      <c r="J158" s="17"/>
    </row>
    <row r="159" spans="4:10" ht="15.75" customHeight="1" x14ac:dyDescent="0.3">
      <c r="D159" s="17"/>
      <c r="G159" s="17"/>
      <c r="J159" s="17"/>
    </row>
    <row r="160" spans="4:10" ht="15.75" customHeight="1" x14ac:dyDescent="0.3">
      <c r="D160" s="17"/>
      <c r="G160" s="17"/>
      <c r="J160" s="17"/>
    </row>
    <row r="161" spans="4:10" ht="15.75" customHeight="1" x14ac:dyDescent="0.3">
      <c r="D161" s="17"/>
      <c r="G161" s="17"/>
      <c r="J161" s="17"/>
    </row>
    <row r="162" spans="4:10" ht="15.75" customHeight="1" x14ac:dyDescent="0.3">
      <c r="D162" s="17"/>
      <c r="G162" s="17"/>
      <c r="J162" s="17"/>
    </row>
    <row r="163" spans="4:10" ht="15.75" customHeight="1" x14ac:dyDescent="0.3">
      <c r="D163" s="17"/>
      <c r="G163" s="17"/>
      <c r="J163" s="17"/>
    </row>
    <row r="164" spans="4:10" ht="15.75" customHeight="1" x14ac:dyDescent="0.3">
      <c r="D164" s="17"/>
      <c r="G164" s="17"/>
      <c r="J164" s="17"/>
    </row>
    <row r="165" spans="4:10" ht="15.75" customHeight="1" x14ac:dyDescent="0.3">
      <c r="D165" s="17"/>
      <c r="G165" s="17"/>
      <c r="J165" s="17"/>
    </row>
    <row r="166" spans="4:10" ht="15.75" customHeight="1" x14ac:dyDescent="0.3">
      <c r="D166" s="17"/>
      <c r="G166" s="17"/>
      <c r="J166" s="17"/>
    </row>
    <row r="167" spans="4:10" ht="15.75" customHeight="1" x14ac:dyDescent="0.3">
      <c r="D167" s="17"/>
      <c r="G167" s="17"/>
      <c r="J167" s="17"/>
    </row>
    <row r="168" spans="4:10" ht="15.75" customHeight="1" x14ac:dyDescent="0.3">
      <c r="D168" s="17"/>
      <c r="G168" s="17"/>
      <c r="J168" s="17"/>
    </row>
    <row r="169" spans="4:10" ht="15.75" customHeight="1" x14ac:dyDescent="0.3">
      <c r="D169" s="17"/>
      <c r="G169" s="17"/>
      <c r="J169" s="17"/>
    </row>
    <row r="170" spans="4:10" ht="15.75" customHeight="1" x14ac:dyDescent="0.3">
      <c r="D170" s="17"/>
      <c r="G170" s="17"/>
      <c r="J170" s="17"/>
    </row>
    <row r="171" spans="4:10" ht="15.75" customHeight="1" x14ac:dyDescent="0.3">
      <c r="D171" s="17"/>
      <c r="G171" s="17"/>
      <c r="J171" s="17"/>
    </row>
    <row r="172" spans="4:10" ht="15.75" customHeight="1" x14ac:dyDescent="0.3">
      <c r="D172" s="17"/>
      <c r="G172" s="17"/>
      <c r="J172" s="17"/>
    </row>
    <row r="173" spans="4:10" ht="15.75" customHeight="1" x14ac:dyDescent="0.3">
      <c r="D173" s="17"/>
      <c r="G173" s="17"/>
      <c r="J173" s="17"/>
    </row>
    <row r="174" spans="4:10" ht="15.75" customHeight="1" x14ac:dyDescent="0.3">
      <c r="D174" s="17"/>
      <c r="G174" s="17"/>
      <c r="J174" s="17"/>
    </row>
    <row r="175" spans="4:10" ht="15.75" customHeight="1" x14ac:dyDescent="0.3">
      <c r="D175" s="17"/>
      <c r="G175" s="17"/>
      <c r="J175" s="17"/>
    </row>
    <row r="176" spans="4:10" ht="15.75" customHeight="1" x14ac:dyDescent="0.3">
      <c r="D176" s="17"/>
      <c r="G176" s="17"/>
      <c r="J176" s="17"/>
    </row>
    <row r="177" spans="4:10" ht="15.75" customHeight="1" x14ac:dyDescent="0.3">
      <c r="D177" s="17"/>
      <c r="G177" s="17"/>
      <c r="J177" s="17"/>
    </row>
    <row r="178" spans="4:10" ht="15.75" customHeight="1" x14ac:dyDescent="0.3">
      <c r="D178" s="17"/>
      <c r="G178" s="17"/>
      <c r="J178" s="17"/>
    </row>
    <row r="179" spans="4:10" ht="15.75" customHeight="1" x14ac:dyDescent="0.3">
      <c r="D179" s="17"/>
      <c r="G179" s="17"/>
      <c r="J179" s="17"/>
    </row>
    <row r="180" spans="4:10" ht="15.75" customHeight="1" x14ac:dyDescent="0.3">
      <c r="D180" s="17"/>
      <c r="G180" s="17"/>
      <c r="J180" s="17"/>
    </row>
    <row r="181" spans="4:10" ht="15.75" customHeight="1" x14ac:dyDescent="0.3">
      <c r="D181" s="17"/>
      <c r="G181" s="17"/>
      <c r="J181" s="17"/>
    </row>
    <row r="182" spans="4:10" ht="15.75" customHeight="1" x14ac:dyDescent="0.3">
      <c r="D182" s="17"/>
      <c r="G182" s="17"/>
      <c r="J182" s="17"/>
    </row>
    <row r="183" spans="4:10" ht="15.75" customHeight="1" x14ac:dyDescent="0.3">
      <c r="D183" s="17"/>
      <c r="G183" s="17"/>
      <c r="J183" s="17"/>
    </row>
    <row r="184" spans="4:10" ht="15.75" customHeight="1" x14ac:dyDescent="0.3">
      <c r="D184" s="17"/>
      <c r="G184" s="17"/>
      <c r="J184" s="17"/>
    </row>
    <row r="185" spans="4:10" ht="15.75" customHeight="1" x14ac:dyDescent="0.3">
      <c r="D185" s="17"/>
      <c r="G185" s="17"/>
      <c r="J185" s="17"/>
    </row>
    <row r="186" spans="4:10" ht="15.75" customHeight="1" x14ac:dyDescent="0.3">
      <c r="D186" s="17"/>
      <c r="G186" s="17"/>
      <c r="J186" s="17"/>
    </row>
    <row r="187" spans="4:10" ht="15.75" customHeight="1" x14ac:dyDescent="0.3">
      <c r="D187" s="17"/>
      <c r="G187" s="17"/>
      <c r="J187" s="17"/>
    </row>
    <row r="188" spans="4:10" ht="15.75" customHeight="1" x14ac:dyDescent="0.3">
      <c r="D188" s="17"/>
      <c r="G188" s="17"/>
      <c r="J188" s="17"/>
    </row>
    <row r="189" spans="4:10" ht="15.75" customHeight="1" x14ac:dyDescent="0.3">
      <c r="D189" s="17"/>
      <c r="G189" s="17"/>
      <c r="J189" s="17"/>
    </row>
    <row r="190" spans="4:10" ht="15.75" customHeight="1" x14ac:dyDescent="0.3">
      <c r="D190" s="17"/>
      <c r="G190" s="17"/>
      <c r="J190" s="17"/>
    </row>
    <row r="191" spans="4:10" ht="15.75" customHeight="1" x14ac:dyDescent="0.3">
      <c r="D191" s="17"/>
      <c r="G191" s="17"/>
      <c r="J191" s="17"/>
    </row>
    <row r="192" spans="4:10" ht="15.75" customHeight="1" x14ac:dyDescent="0.3">
      <c r="D192" s="17"/>
      <c r="G192" s="17"/>
      <c r="J192" s="17"/>
    </row>
    <row r="193" spans="4:10" ht="15.75" customHeight="1" x14ac:dyDescent="0.3">
      <c r="D193" s="17"/>
      <c r="G193" s="17"/>
      <c r="J193" s="17"/>
    </row>
    <row r="194" spans="4:10" ht="15.75" customHeight="1" x14ac:dyDescent="0.3">
      <c r="D194" s="17"/>
      <c r="G194" s="17"/>
      <c r="J194" s="17"/>
    </row>
    <row r="195" spans="4:10" ht="15.75" customHeight="1" x14ac:dyDescent="0.3">
      <c r="D195" s="17"/>
      <c r="G195" s="17"/>
      <c r="J195" s="17"/>
    </row>
    <row r="196" spans="4:10" ht="15.75" customHeight="1" x14ac:dyDescent="0.3">
      <c r="D196" s="17"/>
      <c r="G196" s="17"/>
      <c r="J196" s="17"/>
    </row>
    <row r="197" spans="4:10" ht="15.75" customHeight="1" x14ac:dyDescent="0.3">
      <c r="D197" s="17"/>
      <c r="G197" s="17"/>
      <c r="J197" s="17"/>
    </row>
    <row r="198" spans="4:10" ht="15.75" customHeight="1" x14ac:dyDescent="0.3">
      <c r="D198" s="17"/>
      <c r="G198" s="17"/>
      <c r="J198" s="17"/>
    </row>
    <row r="199" spans="4:10" ht="15.75" customHeight="1" x14ac:dyDescent="0.3">
      <c r="D199" s="17"/>
      <c r="G199" s="17"/>
      <c r="J199" s="17"/>
    </row>
    <row r="200" spans="4:10" ht="15.75" customHeight="1" x14ac:dyDescent="0.3">
      <c r="D200" s="17"/>
      <c r="G200" s="17"/>
      <c r="J200" s="17"/>
    </row>
    <row r="201" spans="4:10" ht="15.75" customHeight="1" x14ac:dyDescent="0.3">
      <c r="D201" s="17"/>
      <c r="G201" s="17"/>
      <c r="J201" s="17"/>
    </row>
    <row r="202" spans="4:10" ht="15.75" customHeight="1" x14ac:dyDescent="0.3">
      <c r="D202" s="17"/>
      <c r="G202" s="17"/>
      <c r="J202" s="17"/>
    </row>
    <row r="203" spans="4:10" ht="15.75" customHeight="1" x14ac:dyDescent="0.3">
      <c r="D203" s="17"/>
      <c r="G203" s="17"/>
      <c r="J203" s="17"/>
    </row>
    <row r="204" spans="4:10" ht="15.75" customHeight="1" x14ac:dyDescent="0.3">
      <c r="D204" s="17"/>
      <c r="G204" s="17"/>
      <c r="J204" s="17"/>
    </row>
    <row r="205" spans="4:10" ht="15.75" customHeight="1" x14ac:dyDescent="0.3">
      <c r="D205" s="17"/>
      <c r="G205" s="17"/>
      <c r="J205" s="17"/>
    </row>
    <row r="206" spans="4:10" ht="15.75" customHeight="1" x14ac:dyDescent="0.3">
      <c r="D206" s="17"/>
      <c r="G206" s="17"/>
      <c r="J206" s="17"/>
    </row>
    <row r="207" spans="4:10" ht="15.75" customHeight="1" x14ac:dyDescent="0.3">
      <c r="D207" s="17"/>
      <c r="G207" s="17"/>
      <c r="J207" s="17"/>
    </row>
    <row r="208" spans="4:10" ht="15.75" customHeight="1" x14ac:dyDescent="0.3">
      <c r="D208" s="17"/>
      <c r="G208" s="17"/>
      <c r="J208" s="17"/>
    </row>
    <row r="209" spans="4:10" ht="15.75" customHeight="1" x14ac:dyDescent="0.3">
      <c r="D209" s="17"/>
      <c r="G209" s="17"/>
      <c r="J209" s="17"/>
    </row>
    <row r="210" spans="4:10" ht="15.75" customHeight="1" x14ac:dyDescent="0.3">
      <c r="D210" s="17"/>
      <c r="G210" s="17"/>
      <c r="J210" s="17"/>
    </row>
    <row r="211" spans="4:10" ht="15.75" customHeight="1" x14ac:dyDescent="0.3">
      <c r="D211" s="17"/>
      <c r="G211" s="17"/>
      <c r="J211" s="17"/>
    </row>
    <row r="212" spans="4:10" ht="15.75" customHeight="1" x14ac:dyDescent="0.3">
      <c r="D212" s="17"/>
      <c r="G212" s="17"/>
      <c r="J212" s="17"/>
    </row>
    <row r="213" spans="4:10" ht="15.75" customHeight="1" x14ac:dyDescent="0.3">
      <c r="D213" s="17"/>
      <c r="G213" s="17"/>
      <c r="J213" s="17"/>
    </row>
    <row r="214" spans="4:10" ht="15.75" customHeight="1" x14ac:dyDescent="0.3">
      <c r="D214" s="17"/>
      <c r="G214" s="17"/>
      <c r="J214" s="17"/>
    </row>
    <row r="215" spans="4:10" ht="15.75" customHeight="1" x14ac:dyDescent="0.3">
      <c r="D215" s="17"/>
      <c r="G215" s="17"/>
      <c r="J215" s="17"/>
    </row>
    <row r="216" spans="4:10" ht="15.75" customHeight="1" x14ac:dyDescent="0.3">
      <c r="D216" s="17"/>
      <c r="G216" s="17"/>
      <c r="J216" s="17"/>
    </row>
    <row r="217" spans="4:10" ht="15.75" customHeight="1" x14ac:dyDescent="0.3">
      <c r="D217" s="17"/>
      <c r="G217" s="17"/>
      <c r="J217" s="17"/>
    </row>
    <row r="218" spans="4:10" ht="15.75" customHeight="1" x14ac:dyDescent="0.3">
      <c r="D218" s="17"/>
      <c r="G218" s="17"/>
      <c r="J218" s="17"/>
    </row>
    <row r="219" spans="4:10" ht="15.75" customHeight="1" x14ac:dyDescent="0.3">
      <c r="D219" s="17"/>
      <c r="G219" s="17"/>
      <c r="J219" s="17"/>
    </row>
    <row r="220" spans="4:10" ht="15.75" customHeight="1" x14ac:dyDescent="0.3">
      <c r="D220" s="17"/>
      <c r="G220" s="17"/>
      <c r="J220" s="17"/>
    </row>
    <row r="221" spans="4:10" ht="15.75" customHeight="1" x14ac:dyDescent="0.3">
      <c r="D221" s="17"/>
      <c r="G221" s="17"/>
      <c r="J221" s="17"/>
    </row>
    <row r="222" spans="4:10" ht="15.75" customHeight="1" x14ac:dyDescent="0.3">
      <c r="D222" s="17"/>
      <c r="G222" s="17"/>
      <c r="J222" s="17"/>
    </row>
    <row r="223" spans="4:10" ht="15.75" customHeight="1" x14ac:dyDescent="0.3">
      <c r="D223" s="17"/>
      <c r="G223" s="17"/>
      <c r="J223" s="17"/>
    </row>
    <row r="224" spans="4:10" ht="15.75" customHeight="1" x14ac:dyDescent="0.3">
      <c r="D224" s="17"/>
      <c r="G224" s="17"/>
      <c r="J224" s="17"/>
    </row>
    <row r="225" spans="4:10" ht="15.75" customHeight="1" x14ac:dyDescent="0.3">
      <c r="D225" s="17"/>
      <c r="G225" s="17"/>
      <c r="J225" s="17"/>
    </row>
    <row r="226" spans="4:10" ht="15.75" customHeight="1" x14ac:dyDescent="0.3">
      <c r="D226" s="17"/>
      <c r="G226" s="17"/>
      <c r="J226" s="17"/>
    </row>
    <row r="227" spans="4:10" ht="15.75" customHeight="1" x14ac:dyDescent="0.3">
      <c r="D227" s="17"/>
      <c r="G227" s="17"/>
      <c r="J227" s="17"/>
    </row>
    <row r="228" spans="4:10" ht="15.75" customHeight="1" x14ac:dyDescent="0.3">
      <c r="D228" s="17"/>
      <c r="G228" s="17"/>
      <c r="J228" s="17"/>
    </row>
    <row r="229" spans="4:10" ht="15.75" customHeight="1" x14ac:dyDescent="0.3">
      <c r="D229" s="17"/>
      <c r="G229" s="17"/>
      <c r="J229" s="17"/>
    </row>
    <row r="230" spans="4:10" ht="15.75" customHeight="1" x14ac:dyDescent="0.3">
      <c r="D230" s="17"/>
      <c r="G230" s="17"/>
      <c r="J230" s="17"/>
    </row>
    <row r="231" spans="4:10" ht="15.75" customHeight="1" x14ac:dyDescent="0.3">
      <c r="D231" s="17"/>
      <c r="G231" s="17"/>
      <c r="J231" s="17"/>
    </row>
    <row r="232" spans="4:10" ht="15.75" customHeight="1" x14ac:dyDescent="0.3">
      <c r="D232" s="17"/>
      <c r="G232" s="17"/>
      <c r="J232" s="17"/>
    </row>
    <row r="233" spans="4:10" ht="15.75" customHeight="1" x14ac:dyDescent="0.3">
      <c r="D233" s="17"/>
      <c r="G233" s="17"/>
      <c r="J233" s="17"/>
    </row>
    <row r="234" spans="4:10" ht="15.75" customHeight="1" x14ac:dyDescent="0.3">
      <c r="D234" s="17"/>
      <c r="G234" s="17"/>
      <c r="J234" s="17"/>
    </row>
    <row r="235" spans="4:10" ht="15.75" customHeight="1" x14ac:dyDescent="0.3">
      <c r="D235" s="17"/>
      <c r="G235" s="17"/>
      <c r="J235" s="17"/>
    </row>
    <row r="236" spans="4:10" ht="15.75" customHeight="1" x14ac:dyDescent="0.3">
      <c r="D236" s="17"/>
      <c r="G236" s="17"/>
      <c r="J236" s="17"/>
    </row>
    <row r="237" spans="4:10" ht="15.75" customHeight="1" x14ac:dyDescent="0.3">
      <c r="D237" s="17"/>
      <c r="G237" s="17"/>
      <c r="J237" s="17"/>
    </row>
    <row r="238" spans="4:10" ht="15.75" customHeight="1" x14ac:dyDescent="0.3">
      <c r="D238" s="17"/>
      <c r="G238" s="17"/>
      <c r="J238" s="17"/>
    </row>
    <row r="239" spans="4:10" ht="15.75" customHeight="1" x14ac:dyDescent="0.3">
      <c r="D239" s="17"/>
      <c r="G239" s="17"/>
      <c r="J239" s="17"/>
    </row>
    <row r="240" spans="4:10" ht="15.75" customHeight="1" x14ac:dyDescent="0.3">
      <c r="D240" s="17"/>
      <c r="G240" s="17"/>
      <c r="J240" s="17"/>
    </row>
    <row r="241" spans="4:10" ht="15.75" customHeight="1" x14ac:dyDescent="0.3">
      <c r="D241" s="17"/>
      <c r="G241" s="17"/>
      <c r="J241" s="17"/>
    </row>
    <row r="242" spans="4:10" ht="15.75" customHeight="1" x14ac:dyDescent="0.3">
      <c r="D242" s="17"/>
      <c r="G242" s="17"/>
      <c r="J242" s="17"/>
    </row>
    <row r="243" spans="4:10" ht="15.75" customHeight="1" x14ac:dyDescent="0.3">
      <c r="D243" s="17"/>
      <c r="G243" s="17"/>
      <c r="J243" s="17"/>
    </row>
    <row r="244" spans="4:10" ht="15.75" customHeight="1" x14ac:dyDescent="0.3">
      <c r="D244" s="17"/>
      <c r="G244" s="17"/>
      <c r="J244" s="17"/>
    </row>
    <row r="245" spans="4:10" ht="15.75" customHeight="1" x14ac:dyDescent="0.3">
      <c r="D245" s="17"/>
      <c r="G245" s="17"/>
      <c r="J245" s="17"/>
    </row>
    <row r="246" spans="4:10" ht="15.75" customHeight="1" x14ac:dyDescent="0.3">
      <c r="D246" s="17"/>
      <c r="G246" s="17"/>
      <c r="J246" s="17"/>
    </row>
    <row r="247" spans="4:10" ht="15.75" customHeight="1" x14ac:dyDescent="0.3">
      <c r="D247" s="17"/>
      <c r="G247" s="17"/>
      <c r="J247" s="17"/>
    </row>
    <row r="248" spans="4:10" ht="15.75" customHeight="1" x14ac:dyDescent="0.3">
      <c r="D248" s="17"/>
      <c r="G248" s="17"/>
      <c r="J248" s="17"/>
    </row>
    <row r="249" spans="4:10" ht="15.75" customHeight="1" x14ac:dyDescent="0.3">
      <c r="D249" s="17"/>
      <c r="G249" s="17"/>
      <c r="J249" s="17"/>
    </row>
    <row r="250" spans="4:10" ht="15.75" customHeight="1" x14ac:dyDescent="0.3">
      <c r="D250" s="17"/>
      <c r="G250" s="17"/>
      <c r="J250" s="17"/>
    </row>
    <row r="251" spans="4:10" ht="15.75" customHeight="1" x14ac:dyDescent="0.3">
      <c r="D251" s="17"/>
      <c r="G251" s="17"/>
      <c r="J251" s="17"/>
    </row>
    <row r="252" spans="4:10" ht="15.75" customHeight="1" x14ac:dyDescent="0.3">
      <c r="D252" s="17"/>
      <c r="G252" s="17"/>
      <c r="J252" s="17"/>
    </row>
    <row r="253" spans="4:10" ht="15.75" customHeight="1" x14ac:dyDescent="0.3">
      <c r="D253" s="17"/>
      <c r="G253" s="17"/>
      <c r="J253" s="17"/>
    </row>
    <row r="254" spans="4:10" ht="15.75" customHeight="1" x14ac:dyDescent="0.3">
      <c r="D254" s="17"/>
      <c r="G254" s="17"/>
      <c r="J254" s="17"/>
    </row>
    <row r="255" spans="4:10" ht="15.75" customHeight="1" x14ac:dyDescent="0.3">
      <c r="D255" s="17"/>
      <c r="G255" s="17"/>
      <c r="J255" s="17"/>
    </row>
    <row r="256" spans="4:10" ht="15.75" customHeight="1" x14ac:dyDescent="0.3">
      <c r="D256" s="17"/>
      <c r="G256" s="17"/>
      <c r="J256" s="17"/>
    </row>
    <row r="257" spans="4:10" ht="15.75" customHeight="1" x14ac:dyDescent="0.3">
      <c r="D257" s="17"/>
      <c r="G257" s="17"/>
      <c r="J257" s="17"/>
    </row>
    <row r="258" spans="4:10" ht="15.75" customHeight="1" x14ac:dyDescent="0.3">
      <c r="D258" s="17"/>
      <c r="G258" s="17"/>
      <c r="J258" s="17"/>
    </row>
    <row r="259" spans="4:10" ht="15.75" customHeight="1" x14ac:dyDescent="0.3">
      <c r="D259" s="17"/>
      <c r="G259" s="17"/>
      <c r="J259" s="17"/>
    </row>
    <row r="260" spans="4:10" ht="15.75" customHeight="1" x14ac:dyDescent="0.3">
      <c r="D260" s="17"/>
      <c r="G260" s="17"/>
      <c r="J260" s="17"/>
    </row>
    <row r="261" spans="4:10" ht="15.75" customHeight="1" x14ac:dyDescent="0.3">
      <c r="D261" s="17"/>
      <c r="G261" s="17"/>
      <c r="J261" s="17"/>
    </row>
    <row r="262" spans="4:10" ht="15.75" customHeight="1" x14ac:dyDescent="0.3">
      <c r="D262" s="17"/>
      <c r="G262" s="17"/>
      <c r="J262" s="17"/>
    </row>
    <row r="263" spans="4:10" ht="15.75" customHeight="1" x14ac:dyDescent="0.3">
      <c r="D263" s="17"/>
      <c r="G263" s="17"/>
      <c r="J263" s="17"/>
    </row>
    <row r="264" spans="4:10" ht="15.75" customHeight="1" x14ac:dyDescent="0.3">
      <c r="D264" s="17"/>
      <c r="G264" s="17"/>
      <c r="J264" s="17"/>
    </row>
    <row r="265" spans="4:10" ht="15.75" customHeight="1" x14ac:dyDescent="0.3">
      <c r="D265" s="17"/>
      <c r="G265" s="17"/>
      <c r="J265" s="17"/>
    </row>
    <row r="266" spans="4:10" ht="15.75" customHeight="1" x14ac:dyDescent="0.3">
      <c r="D266" s="17"/>
      <c r="G266" s="17"/>
      <c r="J266" s="17"/>
    </row>
    <row r="267" spans="4:10" ht="15.75" customHeight="1" x14ac:dyDescent="0.3">
      <c r="D267" s="17"/>
      <c r="G267" s="17"/>
      <c r="J267" s="17"/>
    </row>
    <row r="268" spans="4:10" ht="15.75" customHeight="1" x14ac:dyDescent="0.3">
      <c r="D268" s="17"/>
      <c r="G268" s="17"/>
      <c r="J268" s="17"/>
    </row>
    <row r="269" spans="4:10" ht="15.75" customHeight="1" x14ac:dyDescent="0.3">
      <c r="D269" s="17"/>
      <c r="G269" s="17"/>
      <c r="J269" s="17"/>
    </row>
    <row r="270" spans="4:10" ht="15.75" customHeight="1" x14ac:dyDescent="0.3">
      <c r="D270" s="17"/>
      <c r="G270" s="17"/>
      <c r="J270" s="17"/>
    </row>
    <row r="271" spans="4:10" ht="15.75" customHeight="1" x14ac:dyDescent="0.3">
      <c r="D271" s="17"/>
      <c r="G271" s="17"/>
      <c r="J271" s="17"/>
    </row>
    <row r="272" spans="4:10" ht="15.75" customHeight="1" x14ac:dyDescent="0.3">
      <c r="D272" s="17"/>
      <c r="G272" s="17"/>
      <c r="J272" s="17"/>
    </row>
    <row r="273" spans="4:10" ht="15.75" customHeight="1" x14ac:dyDescent="0.3">
      <c r="D273" s="17"/>
      <c r="G273" s="17"/>
      <c r="J273" s="17"/>
    </row>
    <row r="274" spans="4:10" ht="15.75" customHeight="1" x14ac:dyDescent="0.3">
      <c r="D274" s="17"/>
      <c r="G274" s="17"/>
      <c r="J274" s="17"/>
    </row>
    <row r="275" spans="4:10" ht="15.75" customHeight="1" x14ac:dyDescent="0.3">
      <c r="D275" s="17"/>
      <c r="G275" s="17"/>
      <c r="J275" s="17"/>
    </row>
    <row r="276" spans="4:10" ht="15.75" customHeight="1" x14ac:dyDescent="0.3">
      <c r="D276" s="17"/>
      <c r="G276" s="17"/>
      <c r="J276" s="17"/>
    </row>
    <row r="277" spans="4:10" ht="15.75" customHeight="1" x14ac:dyDescent="0.3">
      <c r="D277" s="17"/>
      <c r="G277" s="17"/>
      <c r="J277" s="17"/>
    </row>
    <row r="278" spans="4:10" ht="15.75" customHeight="1" x14ac:dyDescent="0.3">
      <c r="D278" s="17"/>
      <c r="G278" s="17"/>
      <c r="J278" s="17"/>
    </row>
    <row r="279" spans="4:10" ht="15.75" customHeight="1" x14ac:dyDescent="0.3">
      <c r="D279" s="17"/>
      <c r="G279" s="17"/>
      <c r="J279" s="17"/>
    </row>
    <row r="280" spans="4:10" ht="15.75" customHeight="1" x14ac:dyDescent="0.3">
      <c r="D280" s="17"/>
      <c r="G280" s="17"/>
      <c r="J280" s="17"/>
    </row>
    <row r="281" spans="4:10" ht="15.75" customHeight="1" x14ac:dyDescent="0.3">
      <c r="D281" s="17"/>
      <c r="G281" s="17"/>
      <c r="J281" s="17"/>
    </row>
    <row r="282" spans="4:10" ht="15.75" customHeight="1" x14ac:dyDescent="0.3">
      <c r="D282" s="17"/>
      <c r="G282" s="17"/>
      <c r="J282" s="17"/>
    </row>
    <row r="283" spans="4:10" ht="15.75" customHeight="1" x14ac:dyDescent="0.3">
      <c r="D283" s="17"/>
      <c r="G283" s="17"/>
      <c r="J283" s="17"/>
    </row>
    <row r="284" spans="4:10" ht="15.75" customHeight="1" x14ac:dyDescent="0.3">
      <c r="D284" s="17"/>
      <c r="G284" s="17"/>
      <c r="J284" s="17"/>
    </row>
    <row r="285" spans="4:10" ht="15.75" customHeight="1" x14ac:dyDescent="0.3">
      <c r="D285" s="17"/>
      <c r="G285" s="17"/>
      <c r="J285" s="17"/>
    </row>
    <row r="286" spans="4:10" ht="15.75" customHeight="1" x14ac:dyDescent="0.3">
      <c r="D286" s="17"/>
      <c r="G286" s="17"/>
      <c r="J286" s="17"/>
    </row>
    <row r="287" spans="4:10" ht="15.75" customHeight="1" x14ac:dyDescent="0.3">
      <c r="D287" s="17"/>
      <c r="G287" s="17"/>
      <c r="J287" s="17"/>
    </row>
    <row r="288" spans="4:10" ht="15.75" customHeight="1" x14ac:dyDescent="0.3">
      <c r="D288" s="17"/>
      <c r="G288" s="17"/>
      <c r="J288" s="17"/>
    </row>
    <row r="289" spans="4:10" ht="15.75" customHeight="1" x14ac:dyDescent="0.3">
      <c r="D289" s="17"/>
      <c r="G289" s="17"/>
      <c r="J289" s="17"/>
    </row>
    <row r="290" spans="4:10" ht="15.75" customHeight="1" x14ac:dyDescent="0.3">
      <c r="D290" s="17"/>
      <c r="G290" s="17"/>
      <c r="J290" s="17"/>
    </row>
    <row r="291" spans="4:10" ht="15.75" customHeight="1" x14ac:dyDescent="0.3">
      <c r="D291" s="17"/>
      <c r="G291" s="17"/>
      <c r="J291" s="17"/>
    </row>
    <row r="292" spans="4:10" ht="15.75" customHeight="1" x14ac:dyDescent="0.3">
      <c r="D292" s="17"/>
      <c r="G292" s="17"/>
      <c r="J292" s="17"/>
    </row>
    <row r="293" spans="4:10" ht="15.75" customHeight="1" x14ac:dyDescent="0.3">
      <c r="D293" s="17"/>
      <c r="G293" s="17"/>
      <c r="J293" s="17"/>
    </row>
    <row r="294" spans="4:10" ht="15.75" customHeight="1" x14ac:dyDescent="0.3">
      <c r="D294" s="17"/>
      <c r="G294" s="17"/>
      <c r="J294" s="17"/>
    </row>
    <row r="295" spans="4:10" ht="15.75" customHeight="1" x14ac:dyDescent="0.3">
      <c r="D295" s="17"/>
      <c r="G295" s="17"/>
      <c r="J295" s="17"/>
    </row>
    <row r="296" spans="4:10" ht="15.75" customHeight="1" x14ac:dyDescent="0.3">
      <c r="D296" s="17"/>
      <c r="G296" s="17"/>
      <c r="J296" s="17"/>
    </row>
    <row r="297" spans="4:10" ht="15.75" customHeight="1" x14ac:dyDescent="0.3">
      <c r="D297" s="17"/>
      <c r="G297" s="17"/>
      <c r="J297" s="17"/>
    </row>
    <row r="298" spans="4:10" ht="15.75" customHeight="1" x14ac:dyDescent="0.3">
      <c r="D298" s="17"/>
      <c r="G298" s="17"/>
      <c r="J298" s="17"/>
    </row>
    <row r="299" spans="4:10" ht="15.75" customHeight="1" x14ac:dyDescent="0.3">
      <c r="D299" s="17"/>
      <c r="G299" s="17"/>
      <c r="J299" s="17"/>
    </row>
    <row r="300" spans="4:10" ht="15.75" customHeight="1" x14ac:dyDescent="0.3">
      <c r="D300" s="17"/>
      <c r="G300" s="17"/>
      <c r="J300" s="17"/>
    </row>
    <row r="301" spans="4:10" ht="15.75" customHeight="1" x14ac:dyDescent="0.3">
      <c r="D301" s="17"/>
      <c r="G301" s="17"/>
      <c r="J301" s="17"/>
    </row>
    <row r="302" spans="4:10" ht="15.75" customHeight="1" x14ac:dyDescent="0.3">
      <c r="D302" s="17"/>
      <c r="G302" s="17"/>
      <c r="J302" s="17"/>
    </row>
    <row r="303" spans="4:10" ht="15.75" customHeight="1" x14ac:dyDescent="0.3">
      <c r="D303" s="17"/>
      <c r="G303" s="17"/>
      <c r="J303" s="17"/>
    </row>
    <row r="304" spans="4:10" ht="15.75" customHeight="1" x14ac:dyDescent="0.3">
      <c r="D304" s="17"/>
      <c r="G304" s="17"/>
      <c r="J304" s="17"/>
    </row>
    <row r="305" spans="4:10" ht="15.75" customHeight="1" x14ac:dyDescent="0.3">
      <c r="D305" s="17"/>
      <c r="G305" s="17"/>
      <c r="J305" s="17"/>
    </row>
    <row r="306" spans="4:10" ht="15.75" customHeight="1" x14ac:dyDescent="0.3">
      <c r="D306" s="17"/>
      <c r="G306" s="17"/>
      <c r="J306" s="17"/>
    </row>
    <row r="307" spans="4:10" ht="15.75" customHeight="1" x14ac:dyDescent="0.3">
      <c r="D307" s="17"/>
      <c r="G307" s="17"/>
      <c r="J307" s="17"/>
    </row>
    <row r="308" spans="4:10" ht="15.75" customHeight="1" x14ac:dyDescent="0.3">
      <c r="D308" s="17"/>
      <c r="G308" s="17"/>
      <c r="J308" s="17"/>
    </row>
    <row r="309" spans="4:10" ht="15.75" customHeight="1" x14ac:dyDescent="0.3">
      <c r="D309" s="17"/>
      <c r="G309" s="17"/>
      <c r="J309" s="17"/>
    </row>
    <row r="310" spans="4:10" ht="15.75" customHeight="1" x14ac:dyDescent="0.3">
      <c r="D310" s="17"/>
      <c r="G310" s="17"/>
      <c r="J310" s="17"/>
    </row>
    <row r="311" spans="4:10" ht="15.75" customHeight="1" x14ac:dyDescent="0.3">
      <c r="D311" s="17"/>
      <c r="G311" s="17"/>
      <c r="J311" s="17"/>
    </row>
    <row r="312" spans="4:10" ht="15.75" customHeight="1" x14ac:dyDescent="0.3">
      <c r="D312" s="17"/>
      <c r="G312" s="17"/>
      <c r="J312" s="17"/>
    </row>
    <row r="313" spans="4:10" ht="15.75" customHeight="1" x14ac:dyDescent="0.3">
      <c r="D313" s="17"/>
      <c r="G313" s="17"/>
      <c r="J313" s="17"/>
    </row>
    <row r="314" spans="4:10" ht="15.75" customHeight="1" x14ac:dyDescent="0.3">
      <c r="D314" s="17"/>
      <c r="G314" s="17"/>
      <c r="J314" s="17"/>
    </row>
    <row r="315" spans="4:10" ht="15.75" customHeight="1" x14ac:dyDescent="0.3">
      <c r="D315" s="17"/>
      <c r="G315" s="17"/>
      <c r="J315" s="17"/>
    </row>
    <row r="316" spans="4:10" ht="15.75" customHeight="1" x14ac:dyDescent="0.3">
      <c r="D316" s="17"/>
      <c r="G316" s="17"/>
      <c r="J316" s="17"/>
    </row>
    <row r="317" spans="4:10" ht="15.75" customHeight="1" x14ac:dyDescent="0.3">
      <c r="D317" s="17"/>
      <c r="G317" s="17"/>
      <c r="J317" s="17"/>
    </row>
    <row r="318" spans="4:10" ht="15.75" customHeight="1" x14ac:dyDescent="0.3">
      <c r="D318" s="17"/>
      <c r="G318" s="17"/>
      <c r="J318" s="17"/>
    </row>
    <row r="319" spans="4:10" ht="15.75" customHeight="1" x14ac:dyDescent="0.3">
      <c r="D319" s="17"/>
      <c r="G319" s="17"/>
      <c r="J319" s="17"/>
    </row>
    <row r="320" spans="4:10" ht="15.75" customHeight="1" x14ac:dyDescent="0.3">
      <c r="D320" s="17"/>
      <c r="G320" s="17"/>
      <c r="J320" s="17"/>
    </row>
    <row r="321" spans="4:10" ht="15.75" customHeight="1" x14ac:dyDescent="0.3">
      <c r="D321" s="17"/>
      <c r="G321" s="17"/>
      <c r="J321" s="17"/>
    </row>
    <row r="322" spans="4:10" ht="15.75" customHeight="1" x14ac:dyDescent="0.3">
      <c r="D322" s="17"/>
      <c r="G322" s="17"/>
      <c r="J322" s="17"/>
    </row>
    <row r="323" spans="4:10" ht="15.75" customHeight="1" x14ac:dyDescent="0.3">
      <c r="D323" s="17"/>
      <c r="G323" s="17"/>
      <c r="J323" s="17"/>
    </row>
    <row r="324" spans="4:10" ht="15.75" customHeight="1" x14ac:dyDescent="0.3">
      <c r="D324" s="17"/>
      <c r="G324" s="17"/>
      <c r="J324" s="17"/>
    </row>
    <row r="325" spans="4:10" ht="15.75" customHeight="1" x14ac:dyDescent="0.3">
      <c r="D325" s="17"/>
      <c r="G325" s="17"/>
      <c r="J325" s="17"/>
    </row>
    <row r="326" spans="4:10" ht="15.75" customHeight="1" x14ac:dyDescent="0.3">
      <c r="D326" s="17"/>
      <c r="G326" s="17"/>
      <c r="J326" s="17"/>
    </row>
    <row r="327" spans="4:10" ht="15.75" customHeight="1" x14ac:dyDescent="0.3">
      <c r="D327" s="17"/>
      <c r="G327" s="17"/>
      <c r="J327" s="17"/>
    </row>
    <row r="328" spans="4:10" ht="15.75" customHeight="1" x14ac:dyDescent="0.3">
      <c r="D328" s="17"/>
      <c r="G328" s="17"/>
      <c r="J328" s="17"/>
    </row>
    <row r="329" spans="4:10" ht="15.75" customHeight="1" x14ac:dyDescent="0.3">
      <c r="D329" s="17"/>
      <c r="G329" s="17"/>
      <c r="J329" s="17"/>
    </row>
    <row r="330" spans="4:10" ht="15.75" customHeight="1" x14ac:dyDescent="0.3">
      <c r="D330" s="17"/>
      <c r="G330" s="17"/>
      <c r="J330" s="17"/>
    </row>
    <row r="331" spans="4:10" ht="15.75" customHeight="1" x14ac:dyDescent="0.3">
      <c r="D331" s="17"/>
      <c r="G331" s="17"/>
      <c r="J331" s="17"/>
    </row>
    <row r="332" spans="4:10" ht="15.75" customHeight="1" x14ac:dyDescent="0.3">
      <c r="D332" s="17"/>
      <c r="G332" s="17"/>
      <c r="J332" s="17"/>
    </row>
    <row r="333" spans="4:10" ht="15.75" customHeight="1" x14ac:dyDescent="0.3">
      <c r="D333" s="17"/>
      <c r="G333" s="17"/>
      <c r="J333" s="17"/>
    </row>
    <row r="334" spans="4:10" ht="15.75" customHeight="1" x14ac:dyDescent="0.3">
      <c r="D334" s="17"/>
      <c r="G334" s="17"/>
      <c r="J334" s="17"/>
    </row>
    <row r="335" spans="4:10" ht="15.75" customHeight="1" x14ac:dyDescent="0.3">
      <c r="D335" s="17"/>
      <c r="G335" s="17"/>
      <c r="J335" s="17"/>
    </row>
    <row r="336" spans="4:10" ht="15.75" customHeight="1" x14ac:dyDescent="0.3">
      <c r="D336" s="17"/>
      <c r="G336" s="17"/>
      <c r="J336" s="17"/>
    </row>
    <row r="337" spans="4:10" ht="15.75" customHeight="1" x14ac:dyDescent="0.3">
      <c r="D337" s="17"/>
      <c r="G337" s="17"/>
      <c r="J337" s="17"/>
    </row>
    <row r="338" spans="4:10" ht="15.75" customHeight="1" x14ac:dyDescent="0.3">
      <c r="D338" s="17"/>
      <c r="G338" s="17"/>
      <c r="J338" s="17"/>
    </row>
    <row r="339" spans="4:10" ht="15.75" customHeight="1" x14ac:dyDescent="0.3">
      <c r="D339" s="17"/>
      <c r="G339" s="17"/>
      <c r="J339" s="17"/>
    </row>
    <row r="340" spans="4:10" ht="15.75" customHeight="1" x14ac:dyDescent="0.3">
      <c r="D340" s="17"/>
      <c r="G340" s="17"/>
      <c r="J340" s="17"/>
    </row>
    <row r="341" spans="4:10" ht="15.75" customHeight="1" x14ac:dyDescent="0.3">
      <c r="D341" s="17"/>
      <c r="G341" s="17"/>
      <c r="J341" s="17"/>
    </row>
    <row r="342" spans="4:10" ht="15.75" customHeight="1" x14ac:dyDescent="0.3">
      <c r="D342" s="17"/>
      <c r="G342" s="17"/>
      <c r="J342" s="17"/>
    </row>
    <row r="343" spans="4:10" ht="15.75" customHeight="1" x14ac:dyDescent="0.3">
      <c r="D343" s="17"/>
      <c r="G343" s="17"/>
      <c r="J343" s="17"/>
    </row>
    <row r="344" spans="4:10" ht="15.75" customHeight="1" x14ac:dyDescent="0.3">
      <c r="D344" s="17"/>
      <c r="G344" s="17"/>
      <c r="J344" s="17"/>
    </row>
    <row r="345" spans="4:10" ht="15.75" customHeight="1" x14ac:dyDescent="0.3">
      <c r="D345" s="17"/>
      <c r="G345" s="17"/>
      <c r="J345" s="17"/>
    </row>
    <row r="346" spans="4:10" ht="15.75" customHeight="1" x14ac:dyDescent="0.3">
      <c r="D346" s="17"/>
      <c r="G346" s="17"/>
      <c r="J346" s="17"/>
    </row>
    <row r="347" spans="4:10" ht="15.75" customHeight="1" x14ac:dyDescent="0.3">
      <c r="D347" s="17"/>
      <c r="G347" s="17"/>
      <c r="J347" s="17"/>
    </row>
    <row r="348" spans="4:10" ht="15.75" customHeight="1" x14ac:dyDescent="0.3">
      <c r="D348" s="17"/>
      <c r="G348" s="17"/>
      <c r="J348" s="17"/>
    </row>
    <row r="349" spans="4:10" ht="15.75" customHeight="1" x14ac:dyDescent="0.3">
      <c r="D349" s="17"/>
      <c r="G349" s="17"/>
      <c r="J349" s="17"/>
    </row>
    <row r="350" spans="4:10" ht="15.75" customHeight="1" x14ac:dyDescent="0.3">
      <c r="D350" s="17"/>
      <c r="G350" s="17"/>
      <c r="J350" s="17"/>
    </row>
    <row r="351" spans="4:10" ht="15.75" customHeight="1" x14ac:dyDescent="0.3">
      <c r="D351" s="17"/>
      <c r="G351" s="17"/>
      <c r="J351" s="17"/>
    </row>
    <row r="352" spans="4:10" ht="15.75" customHeight="1" x14ac:dyDescent="0.3">
      <c r="D352" s="17"/>
      <c r="G352" s="17"/>
      <c r="J352" s="17"/>
    </row>
    <row r="353" spans="4:10" ht="15.75" customHeight="1" x14ac:dyDescent="0.3">
      <c r="D353" s="17"/>
      <c r="G353" s="17"/>
      <c r="J353" s="17"/>
    </row>
    <row r="354" spans="4:10" ht="15.75" customHeight="1" x14ac:dyDescent="0.3">
      <c r="D354" s="17"/>
      <c r="G354" s="17"/>
      <c r="J354" s="17"/>
    </row>
    <row r="355" spans="4:10" ht="15.75" customHeight="1" x14ac:dyDescent="0.3">
      <c r="D355" s="17"/>
      <c r="G355" s="17"/>
      <c r="J355" s="17"/>
    </row>
    <row r="356" spans="4:10" ht="15.75" customHeight="1" x14ac:dyDescent="0.3">
      <c r="D356" s="17"/>
      <c r="G356" s="17"/>
      <c r="J356" s="17"/>
    </row>
    <row r="357" spans="4:10" ht="15.75" customHeight="1" x14ac:dyDescent="0.3">
      <c r="D357" s="17"/>
      <c r="G357" s="17"/>
      <c r="J357" s="17"/>
    </row>
    <row r="358" spans="4:10" ht="15.75" customHeight="1" x14ac:dyDescent="0.3">
      <c r="D358" s="17"/>
      <c r="G358" s="17"/>
      <c r="J358" s="17"/>
    </row>
    <row r="359" spans="4:10" ht="15.75" customHeight="1" x14ac:dyDescent="0.3">
      <c r="D359" s="17"/>
      <c r="G359" s="17"/>
      <c r="J359" s="17"/>
    </row>
    <row r="360" spans="4:10" ht="15.75" customHeight="1" x14ac:dyDescent="0.3">
      <c r="D360" s="17"/>
      <c r="G360" s="17"/>
      <c r="J360" s="17"/>
    </row>
    <row r="361" spans="4:10" ht="15.75" customHeight="1" x14ac:dyDescent="0.3">
      <c r="D361" s="17"/>
      <c r="G361" s="17"/>
      <c r="J361" s="17"/>
    </row>
    <row r="362" spans="4:10" ht="15.75" customHeight="1" x14ac:dyDescent="0.3">
      <c r="D362" s="17"/>
      <c r="G362" s="17"/>
      <c r="J362" s="17"/>
    </row>
    <row r="363" spans="4:10" ht="15.75" customHeight="1" x14ac:dyDescent="0.3">
      <c r="D363" s="17"/>
      <c r="G363" s="17"/>
      <c r="J363" s="17"/>
    </row>
    <row r="364" spans="4:10" ht="15.75" customHeight="1" x14ac:dyDescent="0.3">
      <c r="D364" s="17"/>
      <c r="G364" s="17"/>
      <c r="J364" s="17"/>
    </row>
    <row r="365" spans="4:10" ht="15.75" customHeight="1" x14ac:dyDescent="0.3">
      <c r="D365" s="17"/>
      <c r="G365" s="17"/>
      <c r="J365" s="17"/>
    </row>
    <row r="366" spans="4:10" ht="15.75" customHeight="1" x14ac:dyDescent="0.3">
      <c r="D366" s="17"/>
      <c r="G366" s="17"/>
      <c r="J366" s="17"/>
    </row>
    <row r="367" spans="4:10" ht="15.75" customHeight="1" x14ac:dyDescent="0.3">
      <c r="D367" s="17"/>
      <c r="G367" s="17"/>
      <c r="J367" s="17"/>
    </row>
    <row r="368" spans="4:10" ht="15.75" customHeight="1" x14ac:dyDescent="0.3">
      <c r="D368" s="17"/>
      <c r="G368" s="17"/>
      <c r="J368" s="17"/>
    </row>
    <row r="369" spans="4:10" ht="15.75" customHeight="1" x14ac:dyDescent="0.3">
      <c r="D369" s="17"/>
      <c r="G369" s="17"/>
      <c r="J369" s="17"/>
    </row>
    <row r="370" spans="4:10" ht="15.75" customHeight="1" x14ac:dyDescent="0.3">
      <c r="D370" s="17"/>
      <c r="G370" s="17"/>
      <c r="J370" s="17"/>
    </row>
    <row r="371" spans="4:10" ht="15.75" customHeight="1" x14ac:dyDescent="0.3">
      <c r="D371" s="17"/>
      <c r="G371" s="17"/>
      <c r="J371" s="17"/>
    </row>
    <row r="372" spans="4:10" ht="15.75" customHeight="1" x14ac:dyDescent="0.3">
      <c r="D372" s="17"/>
      <c r="G372" s="17"/>
      <c r="J372" s="17"/>
    </row>
    <row r="373" spans="4:10" ht="15.75" customHeight="1" x14ac:dyDescent="0.3">
      <c r="D373" s="17"/>
      <c r="G373" s="17"/>
      <c r="J373" s="17"/>
    </row>
    <row r="374" spans="4:10" ht="15.75" customHeight="1" x14ac:dyDescent="0.3">
      <c r="D374" s="17"/>
      <c r="G374" s="17"/>
      <c r="J374" s="17"/>
    </row>
    <row r="375" spans="4:10" ht="15.75" customHeight="1" x14ac:dyDescent="0.3">
      <c r="D375" s="17"/>
      <c r="G375" s="17"/>
      <c r="J375" s="17"/>
    </row>
    <row r="376" spans="4:10" ht="15.75" customHeight="1" x14ac:dyDescent="0.3">
      <c r="D376" s="17"/>
      <c r="G376" s="17"/>
      <c r="J376" s="17"/>
    </row>
    <row r="377" spans="4:10" ht="15.75" customHeight="1" x14ac:dyDescent="0.3">
      <c r="D377" s="17"/>
      <c r="G377" s="17"/>
      <c r="J377" s="17"/>
    </row>
    <row r="378" spans="4:10" ht="15.75" customHeight="1" x14ac:dyDescent="0.3">
      <c r="D378" s="17"/>
      <c r="G378" s="17"/>
      <c r="J378" s="17"/>
    </row>
    <row r="379" spans="4:10" ht="15.75" customHeight="1" x14ac:dyDescent="0.3">
      <c r="D379" s="17"/>
      <c r="G379" s="17"/>
      <c r="J379" s="17"/>
    </row>
    <row r="380" spans="4:10" ht="15.75" customHeight="1" x14ac:dyDescent="0.3">
      <c r="D380" s="17"/>
      <c r="G380" s="17"/>
      <c r="J380" s="17"/>
    </row>
    <row r="381" spans="4:10" ht="15.75" customHeight="1" x14ac:dyDescent="0.3">
      <c r="D381" s="17"/>
      <c r="G381" s="17"/>
      <c r="J381" s="17"/>
    </row>
    <row r="382" spans="4:10" ht="15.75" customHeight="1" x14ac:dyDescent="0.3">
      <c r="D382" s="17"/>
      <c r="G382" s="17"/>
      <c r="J382" s="17"/>
    </row>
    <row r="383" spans="4:10" ht="15.75" customHeight="1" x14ac:dyDescent="0.3">
      <c r="D383" s="17"/>
      <c r="G383" s="17"/>
      <c r="J383" s="17"/>
    </row>
    <row r="384" spans="4:10" ht="15.75" customHeight="1" x14ac:dyDescent="0.3">
      <c r="D384" s="17"/>
      <c r="G384" s="17"/>
      <c r="J384" s="17"/>
    </row>
    <row r="385" spans="4:10" ht="15.75" customHeight="1" x14ac:dyDescent="0.3">
      <c r="D385" s="17"/>
      <c r="G385" s="17"/>
      <c r="J385" s="17"/>
    </row>
    <row r="386" spans="4:10" ht="15.75" customHeight="1" x14ac:dyDescent="0.3">
      <c r="D386" s="17"/>
      <c r="G386" s="17"/>
      <c r="J386" s="17"/>
    </row>
    <row r="387" spans="4:10" ht="15.75" customHeight="1" x14ac:dyDescent="0.3">
      <c r="D387" s="17"/>
      <c r="G387" s="17"/>
      <c r="J387" s="17"/>
    </row>
    <row r="388" spans="4:10" ht="15.75" customHeight="1" x14ac:dyDescent="0.3">
      <c r="D388" s="17"/>
      <c r="G388" s="17"/>
      <c r="J388" s="17"/>
    </row>
    <row r="389" spans="4:10" ht="15.75" customHeight="1" x14ac:dyDescent="0.3">
      <c r="D389" s="17"/>
      <c r="G389" s="17"/>
      <c r="J389" s="17"/>
    </row>
    <row r="390" spans="4:10" ht="15.75" customHeight="1" x14ac:dyDescent="0.3">
      <c r="D390" s="17"/>
      <c r="G390" s="17"/>
      <c r="J390" s="17"/>
    </row>
    <row r="391" spans="4:10" ht="15.75" customHeight="1" x14ac:dyDescent="0.3">
      <c r="D391" s="17"/>
      <c r="G391" s="17"/>
      <c r="J391" s="17"/>
    </row>
    <row r="392" spans="4:10" ht="15.75" customHeight="1" x14ac:dyDescent="0.3">
      <c r="D392" s="17"/>
      <c r="G392" s="17"/>
      <c r="J392" s="17"/>
    </row>
    <row r="393" spans="4:10" ht="15.75" customHeight="1" x14ac:dyDescent="0.3">
      <c r="D393" s="17"/>
      <c r="G393" s="17"/>
      <c r="J393" s="17"/>
    </row>
    <row r="394" spans="4:10" ht="15.75" customHeight="1" x14ac:dyDescent="0.3">
      <c r="D394" s="17"/>
      <c r="G394" s="17"/>
      <c r="J394" s="17"/>
    </row>
    <row r="395" spans="4:10" ht="15.75" customHeight="1" x14ac:dyDescent="0.3">
      <c r="D395" s="17"/>
      <c r="G395" s="17"/>
      <c r="J395" s="17"/>
    </row>
    <row r="396" spans="4:10" ht="15.75" customHeight="1" x14ac:dyDescent="0.3">
      <c r="D396" s="17"/>
      <c r="G396" s="17"/>
      <c r="J396" s="17"/>
    </row>
    <row r="397" spans="4:10" ht="15.75" customHeight="1" x14ac:dyDescent="0.3">
      <c r="D397" s="17"/>
      <c r="G397" s="17"/>
      <c r="J397" s="17"/>
    </row>
    <row r="398" spans="4:10" ht="15.75" customHeight="1" x14ac:dyDescent="0.3">
      <c r="D398" s="17"/>
      <c r="G398" s="17"/>
      <c r="J398" s="17"/>
    </row>
    <row r="399" spans="4:10" ht="15.75" customHeight="1" x14ac:dyDescent="0.3">
      <c r="D399" s="17"/>
      <c r="G399" s="17"/>
      <c r="J399" s="17"/>
    </row>
    <row r="400" spans="4:10" ht="15.75" customHeight="1" x14ac:dyDescent="0.3">
      <c r="D400" s="17"/>
      <c r="G400" s="17"/>
      <c r="J400" s="17"/>
    </row>
    <row r="401" spans="4:10" ht="15.75" customHeight="1" x14ac:dyDescent="0.3">
      <c r="D401" s="17"/>
      <c r="G401" s="17"/>
      <c r="J401" s="17"/>
    </row>
    <row r="402" spans="4:10" ht="15.75" customHeight="1" x14ac:dyDescent="0.3">
      <c r="D402" s="17"/>
      <c r="G402" s="17"/>
      <c r="J402" s="17"/>
    </row>
    <row r="403" spans="4:10" ht="15.75" customHeight="1" x14ac:dyDescent="0.3">
      <c r="D403" s="17"/>
      <c r="G403" s="17"/>
      <c r="J403" s="17"/>
    </row>
    <row r="404" spans="4:10" ht="15.75" customHeight="1" x14ac:dyDescent="0.3">
      <c r="D404" s="17"/>
      <c r="G404" s="17"/>
      <c r="J404" s="17"/>
    </row>
    <row r="405" spans="4:10" ht="15.75" customHeight="1" x14ac:dyDescent="0.3">
      <c r="D405" s="17"/>
      <c r="G405" s="17"/>
      <c r="J405" s="17"/>
    </row>
    <row r="406" spans="4:10" ht="15.75" customHeight="1" x14ac:dyDescent="0.3">
      <c r="D406" s="17"/>
      <c r="G406" s="17"/>
      <c r="J406" s="17"/>
    </row>
    <row r="407" spans="4:10" ht="15.75" customHeight="1" x14ac:dyDescent="0.3">
      <c r="D407" s="17"/>
      <c r="G407" s="17"/>
      <c r="J407" s="17"/>
    </row>
    <row r="408" spans="4:10" ht="15.75" customHeight="1" x14ac:dyDescent="0.3">
      <c r="D408" s="17"/>
      <c r="G408" s="17"/>
      <c r="J408" s="17"/>
    </row>
    <row r="409" spans="4:10" ht="15.75" customHeight="1" x14ac:dyDescent="0.3">
      <c r="D409" s="17"/>
      <c r="G409" s="17"/>
      <c r="J409" s="17"/>
    </row>
    <row r="410" spans="4:10" ht="15.75" customHeight="1" x14ac:dyDescent="0.3">
      <c r="D410" s="17"/>
      <c r="G410" s="17"/>
      <c r="J410" s="17"/>
    </row>
    <row r="411" spans="4:10" ht="15.75" customHeight="1" x14ac:dyDescent="0.3">
      <c r="D411" s="17"/>
      <c r="G411" s="17"/>
      <c r="J411" s="17"/>
    </row>
    <row r="412" spans="4:10" ht="15.75" customHeight="1" x14ac:dyDescent="0.3">
      <c r="D412" s="17"/>
      <c r="G412" s="17"/>
      <c r="J412" s="17"/>
    </row>
    <row r="413" spans="4:10" ht="15.75" customHeight="1" x14ac:dyDescent="0.3">
      <c r="D413" s="17"/>
      <c r="G413" s="17"/>
      <c r="J413" s="17"/>
    </row>
    <row r="414" spans="4:10" ht="15.75" customHeight="1" x14ac:dyDescent="0.3">
      <c r="D414" s="17"/>
      <c r="G414" s="17"/>
      <c r="J414" s="17"/>
    </row>
    <row r="415" spans="4:10" ht="15.75" customHeight="1" x14ac:dyDescent="0.3">
      <c r="D415" s="17"/>
      <c r="G415" s="17"/>
      <c r="J415" s="17"/>
    </row>
    <row r="416" spans="4:10" ht="15.75" customHeight="1" x14ac:dyDescent="0.3">
      <c r="D416" s="17"/>
      <c r="G416" s="17"/>
      <c r="J416" s="17"/>
    </row>
    <row r="417" spans="4:10" ht="15.75" customHeight="1" x14ac:dyDescent="0.3">
      <c r="D417" s="17"/>
      <c r="G417" s="17"/>
      <c r="J417" s="17"/>
    </row>
    <row r="418" spans="4:10" ht="15.75" customHeight="1" x14ac:dyDescent="0.3">
      <c r="D418" s="17"/>
      <c r="G418" s="17"/>
      <c r="J418" s="17"/>
    </row>
    <row r="419" spans="4:10" ht="15.75" customHeight="1" x14ac:dyDescent="0.3">
      <c r="D419" s="17"/>
      <c r="G419" s="17"/>
      <c r="J419" s="17"/>
    </row>
    <row r="420" spans="4:10" ht="15.75" customHeight="1" x14ac:dyDescent="0.3">
      <c r="D420" s="17"/>
      <c r="G420" s="17"/>
      <c r="J420" s="17"/>
    </row>
    <row r="421" spans="4:10" ht="15.75" customHeight="1" x14ac:dyDescent="0.3">
      <c r="D421" s="17"/>
      <c r="G421" s="17"/>
      <c r="J421" s="17"/>
    </row>
    <row r="422" spans="4:10" ht="15.75" customHeight="1" x14ac:dyDescent="0.3">
      <c r="D422" s="17"/>
      <c r="G422" s="17"/>
      <c r="J422" s="17"/>
    </row>
    <row r="423" spans="4:10" ht="15.75" customHeight="1" x14ac:dyDescent="0.3">
      <c r="D423" s="17"/>
      <c r="G423" s="17"/>
      <c r="J423" s="17"/>
    </row>
    <row r="424" spans="4:10" ht="15.75" customHeight="1" x14ac:dyDescent="0.3">
      <c r="D424" s="17"/>
      <c r="G424" s="17"/>
      <c r="J424" s="17"/>
    </row>
    <row r="425" spans="4:10" ht="15.75" customHeight="1" x14ac:dyDescent="0.3">
      <c r="D425" s="17"/>
      <c r="G425" s="17"/>
      <c r="J425" s="17"/>
    </row>
    <row r="426" spans="4:10" ht="15.75" customHeight="1" x14ac:dyDescent="0.3">
      <c r="D426" s="17"/>
      <c r="G426" s="17"/>
      <c r="J426" s="17"/>
    </row>
    <row r="427" spans="4:10" ht="15.75" customHeight="1" x14ac:dyDescent="0.3">
      <c r="D427" s="17"/>
      <c r="G427" s="17"/>
      <c r="J427" s="17"/>
    </row>
    <row r="428" spans="4:10" ht="15.75" customHeight="1" x14ac:dyDescent="0.3">
      <c r="D428" s="17"/>
      <c r="G428" s="17"/>
      <c r="J428" s="17"/>
    </row>
    <row r="429" spans="4:10" ht="15.75" customHeight="1" x14ac:dyDescent="0.3">
      <c r="D429" s="17"/>
      <c r="G429" s="17"/>
      <c r="J429" s="17"/>
    </row>
    <row r="430" spans="4:10" ht="15.75" customHeight="1" x14ac:dyDescent="0.3">
      <c r="D430" s="17"/>
      <c r="G430" s="17"/>
      <c r="J430" s="17"/>
    </row>
    <row r="431" spans="4:10" ht="15.75" customHeight="1" x14ac:dyDescent="0.3">
      <c r="D431" s="17"/>
      <c r="G431" s="17"/>
      <c r="J431" s="17"/>
    </row>
    <row r="432" spans="4:10" ht="15.75" customHeight="1" x14ac:dyDescent="0.3">
      <c r="D432" s="17"/>
      <c r="G432" s="17"/>
      <c r="J432" s="17"/>
    </row>
    <row r="433" spans="4:10" ht="15.75" customHeight="1" x14ac:dyDescent="0.3">
      <c r="D433" s="17"/>
      <c r="G433" s="17"/>
      <c r="J433" s="17"/>
    </row>
    <row r="434" spans="4:10" ht="15.75" customHeight="1" x14ac:dyDescent="0.3">
      <c r="D434" s="17"/>
      <c r="G434" s="17"/>
      <c r="J434" s="17"/>
    </row>
    <row r="435" spans="4:10" ht="15.75" customHeight="1" x14ac:dyDescent="0.3">
      <c r="D435" s="17"/>
      <c r="G435" s="17"/>
      <c r="J435" s="17"/>
    </row>
    <row r="436" spans="4:10" ht="15.75" customHeight="1" x14ac:dyDescent="0.3">
      <c r="D436" s="17"/>
      <c r="G436" s="17"/>
      <c r="J436" s="17"/>
    </row>
    <row r="437" spans="4:10" ht="15.75" customHeight="1" x14ac:dyDescent="0.3">
      <c r="D437" s="17"/>
      <c r="G437" s="17"/>
      <c r="J437" s="17"/>
    </row>
    <row r="438" spans="4:10" ht="15.75" customHeight="1" x14ac:dyDescent="0.3">
      <c r="D438" s="17"/>
      <c r="G438" s="17"/>
      <c r="J438" s="17"/>
    </row>
    <row r="439" spans="4:10" ht="15.75" customHeight="1" x14ac:dyDescent="0.3">
      <c r="D439" s="17"/>
      <c r="G439" s="17"/>
      <c r="J439" s="17"/>
    </row>
    <row r="440" spans="4:10" ht="15.75" customHeight="1" x14ac:dyDescent="0.3">
      <c r="D440" s="17"/>
      <c r="G440" s="17"/>
      <c r="J440" s="17"/>
    </row>
    <row r="441" spans="4:10" ht="15.75" customHeight="1" x14ac:dyDescent="0.3">
      <c r="D441" s="17"/>
      <c r="G441" s="17"/>
      <c r="J441" s="17"/>
    </row>
    <row r="442" spans="4:10" ht="15.75" customHeight="1" x14ac:dyDescent="0.3">
      <c r="D442" s="17"/>
      <c r="G442" s="17"/>
      <c r="J442" s="17"/>
    </row>
    <row r="443" spans="4:10" ht="15.75" customHeight="1" x14ac:dyDescent="0.3">
      <c r="D443" s="17"/>
      <c r="G443" s="17"/>
      <c r="J443" s="17"/>
    </row>
    <row r="444" spans="4:10" ht="15.75" customHeight="1" x14ac:dyDescent="0.3">
      <c r="D444" s="17"/>
      <c r="G444" s="17"/>
      <c r="J444" s="17"/>
    </row>
    <row r="445" spans="4:10" ht="15.75" customHeight="1" x14ac:dyDescent="0.3">
      <c r="D445" s="17"/>
      <c r="G445" s="17"/>
      <c r="J445" s="17"/>
    </row>
    <row r="446" spans="4:10" ht="15.75" customHeight="1" x14ac:dyDescent="0.3">
      <c r="D446" s="17"/>
      <c r="G446" s="17"/>
      <c r="J446" s="17"/>
    </row>
    <row r="447" spans="4:10" ht="15.75" customHeight="1" x14ac:dyDescent="0.3">
      <c r="D447" s="17"/>
      <c r="G447" s="17"/>
      <c r="J447" s="17"/>
    </row>
    <row r="448" spans="4:10" ht="15.75" customHeight="1" x14ac:dyDescent="0.3">
      <c r="D448" s="17"/>
      <c r="G448" s="17"/>
      <c r="J448" s="17"/>
    </row>
    <row r="449" spans="4:10" ht="15.75" customHeight="1" x14ac:dyDescent="0.3">
      <c r="D449" s="17"/>
      <c r="G449" s="17"/>
      <c r="J449" s="17"/>
    </row>
    <row r="450" spans="4:10" ht="15.75" customHeight="1" x14ac:dyDescent="0.3">
      <c r="D450" s="17"/>
      <c r="G450" s="17"/>
      <c r="J450" s="17"/>
    </row>
    <row r="451" spans="4:10" ht="15.75" customHeight="1" x14ac:dyDescent="0.3">
      <c r="D451" s="17"/>
      <c r="G451" s="17"/>
      <c r="J451" s="17"/>
    </row>
    <row r="452" spans="4:10" ht="15.75" customHeight="1" x14ac:dyDescent="0.3">
      <c r="D452" s="17"/>
      <c r="G452" s="17"/>
      <c r="J452" s="17"/>
    </row>
    <row r="453" spans="4:10" ht="15.75" customHeight="1" x14ac:dyDescent="0.3">
      <c r="D453" s="17"/>
      <c r="G453" s="17"/>
      <c r="J453" s="17"/>
    </row>
    <row r="454" spans="4:10" ht="15.75" customHeight="1" x14ac:dyDescent="0.3">
      <c r="D454" s="17"/>
      <c r="G454" s="17"/>
      <c r="J454" s="17"/>
    </row>
    <row r="455" spans="4:10" ht="15.75" customHeight="1" x14ac:dyDescent="0.3">
      <c r="D455" s="17"/>
      <c r="G455" s="17"/>
      <c r="J455" s="17"/>
    </row>
    <row r="456" spans="4:10" ht="15.75" customHeight="1" x14ac:dyDescent="0.3">
      <c r="D456" s="17"/>
      <c r="G456" s="17"/>
      <c r="J456" s="17"/>
    </row>
    <row r="457" spans="4:10" ht="15.75" customHeight="1" x14ac:dyDescent="0.3">
      <c r="D457" s="17"/>
      <c r="G457" s="17"/>
      <c r="J457" s="17"/>
    </row>
    <row r="458" spans="4:10" ht="15.75" customHeight="1" x14ac:dyDescent="0.3">
      <c r="D458" s="17"/>
      <c r="G458" s="17"/>
      <c r="J458" s="17"/>
    </row>
    <row r="459" spans="4:10" ht="15.75" customHeight="1" x14ac:dyDescent="0.3">
      <c r="D459" s="17"/>
      <c r="G459" s="17"/>
      <c r="J459" s="17"/>
    </row>
    <row r="460" spans="4:10" ht="15.75" customHeight="1" x14ac:dyDescent="0.3">
      <c r="D460" s="17"/>
      <c r="G460" s="17"/>
      <c r="J460" s="17"/>
    </row>
    <row r="461" spans="4:10" ht="15.75" customHeight="1" x14ac:dyDescent="0.3">
      <c r="D461" s="17"/>
      <c r="G461" s="17"/>
      <c r="J461" s="17"/>
    </row>
    <row r="462" spans="4:10" ht="15.75" customHeight="1" x14ac:dyDescent="0.3">
      <c r="D462" s="17"/>
      <c r="G462" s="17"/>
      <c r="J462" s="17"/>
    </row>
    <row r="463" spans="4:10" ht="15.75" customHeight="1" x14ac:dyDescent="0.3">
      <c r="D463" s="17"/>
      <c r="G463" s="17"/>
      <c r="J463" s="17"/>
    </row>
    <row r="464" spans="4:10" ht="15.75" customHeight="1" x14ac:dyDescent="0.3">
      <c r="D464" s="17"/>
      <c r="G464" s="17"/>
      <c r="J464" s="17"/>
    </row>
    <row r="465" spans="4:10" ht="15.75" customHeight="1" x14ac:dyDescent="0.3">
      <c r="D465" s="17"/>
      <c r="G465" s="17"/>
      <c r="J465" s="17"/>
    </row>
    <row r="466" spans="4:10" ht="15.75" customHeight="1" x14ac:dyDescent="0.3">
      <c r="D466" s="17"/>
      <c r="G466" s="17"/>
      <c r="J466" s="17"/>
    </row>
    <row r="467" spans="4:10" ht="15.75" customHeight="1" x14ac:dyDescent="0.3">
      <c r="D467" s="17"/>
      <c r="G467" s="17"/>
      <c r="J467" s="17"/>
    </row>
    <row r="468" spans="4:10" ht="15.75" customHeight="1" x14ac:dyDescent="0.3">
      <c r="D468" s="17"/>
      <c r="G468" s="17"/>
      <c r="J468" s="17"/>
    </row>
    <row r="469" spans="4:10" ht="15.75" customHeight="1" x14ac:dyDescent="0.3">
      <c r="D469" s="17"/>
      <c r="G469" s="17"/>
      <c r="J469" s="17"/>
    </row>
    <row r="470" spans="4:10" ht="15.75" customHeight="1" x14ac:dyDescent="0.3">
      <c r="D470" s="17"/>
      <c r="G470" s="17"/>
      <c r="J470" s="17"/>
    </row>
    <row r="471" spans="4:10" ht="15.75" customHeight="1" x14ac:dyDescent="0.3">
      <c r="D471" s="17"/>
      <c r="G471" s="17"/>
      <c r="J471" s="17"/>
    </row>
    <row r="472" spans="4:10" ht="15.75" customHeight="1" x14ac:dyDescent="0.3">
      <c r="D472" s="17"/>
      <c r="G472" s="17"/>
      <c r="J472" s="17"/>
    </row>
    <row r="473" spans="4:10" ht="15.75" customHeight="1" x14ac:dyDescent="0.3">
      <c r="D473" s="17"/>
      <c r="G473" s="17"/>
      <c r="J473" s="17"/>
    </row>
    <row r="474" spans="4:10" ht="15.75" customHeight="1" x14ac:dyDescent="0.3">
      <c r="D474" s="17"/>
      <c r="G474" s="17"/>
      <c r="J474" s="17"/>
    </row>
    <row r="475" spans="4:10" ht="15.75" customHeight="1" x14ac:dyDescent="0.3">
      <c r="D475" s="17"/>
      <c r="G475" s="17"/>
      <c r="J475" s="17"/>
    </row>
    <row r="476" spans="4:10" ht="15.75" customHeight="1" x14ac:dyDescent="0.3">
      <c r="D476" s="17"/>
      <c r="G476" s="17"/>
      <c r="J476" s="17"/>
    </row>
    <row r="477" spans="4:10" ht="15.75" customHeight="1" x14ac:dyDescent="0.3">
      <c r="D477" s="17"/>
      <c r="G477" s="17"/>
      <c r="J477" s="17"/>
    </row>
    <row r="478" spans="4:10" ht="15.75" customHeight="1" x14ac:dyDescent="0.3">
      <c r="D478" s="17"/>
      <c r="G478" s="17"/>
      <c r="J478" s="17"/>
    </row>
    <row r="479" spans="4:10" ht="15.75" customHeight="1" x14ac:dyDescent="0.3">
      <c r="D479" s="17"/>
      <c r="G479" s="17"/>
      <c r="J479" s="17"/>
    </row>
    <row r="480" spans="4:10" ht="15.75" customHeight="1" x14ac:dyDescent="0.3">
      <c r="D480" s="17"/>
      <c r="G480" s="17"/>
      <c r="J480" s="17"/>
    </row>
    <row r="481" spans="4:10" ht="15.75" customHeight="1" x14ac:dyDescent="0.3">
      <c r="D481" s="17"/>
      <c r="G481" s="17"/>
      <c r="J481" s="17"/>
    </row>
    <row r="482" spans="4:10" ht="15.75" customHeight="1" x14ac:dyDescent="0.3">
      <c r="D482" s="17"/>
      <c r="G482" s="17"/>
      <c r="J482" s="17"/>
    </row>
    <row r="483" spans="4:10" ht="15.75" customHeight="1" x14ac:dyDescent="0.3">
      <c r="D483" s="17"/>
      <c r="G483" s="17"/>
      <c r="J483" s="17"/>
    </row>
    <row r="484" spans="4:10" ht="15.75" customHeight="1" x14ac:dyDescent="0.3">
      <c r="D484" s="17"/>
      <c r="G484" s="17"/>
      <c r="J484" s="17"/>
    </row>
    <row r="485" spans="4:10" ht="15.75" customHeight="1" x14ac:dyDescent="0.3">
      <c r="D485" s="17"/>
      <c r="G485" s="17"/>
      <c r="J485" s="17"/>
    </row>
    <row r="486" spans="4:10" ht="15.75" customHeight="1" x14ac:dyDescent="0.3">
      <c r="D486" s="17"/>
      <c r="G486" s="17"/>
      <c r="J486" s="17"/>
    </row>
    <row r="487" spans="4:10" ht="15.75" customHeight="1" x14ac:dyDescent="0.3">
      <c r="D487" s="17"/>
      <c r="G487" s="17"/>
      <c r="J487" s="17"/>
    </row>
    <row r="488" spans="4:10" ht="15.75" customHeight="1" x14ac:dyDescent="0.3">
      <c r="D488" s="17"/>
      <c r="G488" s="17"/>
      <c r="J488" s="17"/>
    </row>
    <row r="489" spans="4:10" ht="15.75" customHeight="1" x14ac:dyDescent="0.3">
      <c r="D489" s="17"/>
      <c r="G489" s="17"/>
      <c r="J489" s="17"/>
    </row>
    <row r="490" spans="4:10" ht="15.75" customHeight="1" x14ac:dyDescent="0.3">
      <c r="D490" s="17"/>
      <c r="G490" s="17"/>
      <c r="J490" s="17"/>
    </row>
    <row r="491" spans="4:10" ht="15.75" customHeight="1" x14ac:dyDescent="0.3">
      <c r="D491" s="17"/>
      <c r="G491" s="17"/>
      <c r="J491" s="17"/>
    </row>
    <row r="492" spans="4:10" ht="15.75" customHeight="1" x14ac:dyDescent="0.3">
      <c r="D492" s="17"/>
      <c r="G492" s="17"/>
      <c r="J492" s="17"/>
    </row>
    <row r="493" spans="4:10" ht="15.75" customHeight="1" x14ac:dyDescent="0.3">
      <c r="D493" s="17"/>
      <c r="G493" s="17"/>
      <c r="J493" s="17"/>
    </row>
    <row r="494" spans="4:10" ht="15.75" customHeight="1" x14ac:dyDescent="0.3">
      <c r="D494" s="17"/>
      <c r="G494" s="17"/>
      <c r="J494" s="17"/>
    </row>
    <row r="495" spans="4:10" ht="15.75" customHeight="1" x14ac:dyDescent="0.3">
      <c r="D495" s="17"/>
      <c r="G495" s="17"/>
      <c r="J495" s="17"/>
    </row>
    <row r="496" spans="4:10" ht="15.75" customHeight="1" x14ac:dyDescent="0.3">
      <c r="D496" s="17"/>
      <c r="G496" s="17"/>
      <c r="J496" s="17"/>
    </row>
    <row r="497" spans="4:10" ht="15.75" customHeight="1" x14ac:dyDescent="0.3">
      <c r="D497" s="17"/>
      <c r="G497" s="17"/>
      <c r="J497" s="17"/>
    </row>
    <row r="498" spans="4:10" ht="15.75" customHeight="1" x14ac:dyDescent="0.3">
      <c r="D498" s="17"/>
      <c r="G498" s="17"/>
      <c r="J498" s="17"/>
    </row>
    <row r="499" spans="4:10" ht="15.75" customHeight="1" x14ac:dyDescent="0.3">
      <c r="D499" s="17"/>
      <c r="G499" s="17"/>
      <c r="J499" s="17"/>
    </row>
    <row r="500" spans="4:10" ht="15.75" customHeight="1" x14ac:dyDescent="0.3">
      <c r="D500" s="17"/>
      <c r="G500" s="17"/>
      <c r="J500" s="17"/>
    </row>
    <row r="501" spans="4:10" ht="15.75" customHeight="1" x14ac:dyDescent="0.3">
      <c r="D501" s="17"/>
      <c r="G501" s="17"/>
      <c r="J501" s="17"/>
    </row>
    <row r="502" spans="4:10" ht="15.75" customHeight="1" x14ac:dyDescent="0.3">
      <c r="D502" s="17"/>
      <c r="G502" s="17"/>
      <c r="J502" s="17"/>
    </row>
    <row r="503" spans="4:10" ht="15.75" customHeight="1" x14ac:dyDescent="0.3">
      <c r="D503" s="17"/>
      <c r="G503" s="17"/>
      <c r="J503" s="17"/>
    </row>
    <row r="504" spans="4:10" ht="15.75" customHeight="1" x14ac:dyDescent="0.3">
      <c r="D504" s="17"/>
      <c r="G504" s="17"/>
      <c r="J504" s="17"/>
    </row>
    <row r="505" spans="4:10" ht="15.75" customHeight="1" x14ac:dyDescent="0.3">
      <c r="D505" s="17"/>
      <c r="G505" s="17"/>
      <c r="J505" s="17"/>
    </row>
    <row r="506" spans="4:10" ht="15.75" customHeight="1" x14ac:dyDescent="0.3">
      <c r="D506" s="17"/>
      <c r="G506" s="17"/>
      <c r="J506" s="17"/>
    </row>
    <row r="507" spans="4:10" ht="15.75" customHeight="1" x14ac:dyDescent="0.3">
      <c r="D507" s="17"/>
      <c r="G507" s="17"/>
      <c r="J507" s="17"/>
    </row>
    <row r="508" spans="4:10" ht="15.75" customHeight="1" x14ac:dyDescent="0.3">
      <c r="D508" s="17"/>
      <c r="G508" s="17"/>
      <c r="J508" s="17"/>
    </row>
    <row r="509" spans="4:10" ht="15.75" customHeight="1" x14ac:dyDescent="0.3">
      <c r="D509" s="17"/>
      <c r="G509" s="17"/>
      <c r="J509" s="17"/>
    </row>
    <row r="510" spans="4:10" ht="15.75" customHeight="1" x14ac:dyDescent="0.3">
      <c r="D510" s="17"/>
      <c r="G510" s="17"/>
      <c r="J510" s="17"/>
    </row>
    <row r="511" spans="4:10" ht="15.75" customHeight="1" x14ac:dyDescent="0.3">
      <c r="D511" s="17"/>
      <c r="G511" s="17"/>
      <c r="J511" s="17"/>
    </row>
    <row r="512" spans="4:10" ht="15.75" customHeight="1" x14ac:dyDescent="0.3">
      <c r="D512" s="17"/>
      <c r="G512" s="17"/>
      <c r="J512" s="17"/>
    </row>
    <row r="513" spans="4:10" ht="15.75" customHeight="1" x14ac:dyDescent="0.3">
      <c r="D513" s="17"/>
      <c r="G513" s="17"/>
      <c r="J513" s="17"/>
    </row>
    <row r="514" spans="4:10" ht="15.75" customHeight="1" x14ac:dyDescent="0.3">
      <c r="D514" s="17"/>
      <c r="G514" s="17"/>
      <c r="J514" s="17"/>
    </row>
    <row r="515" spans="4:10" ht="15.75" customHeight="1" x14ac:dyDescent="0.3">
      <c r="D515" s="17"/>
      <c r="G515" s="17"/>
      <c r="J515" s="17"/>
    </row>
    <row r="516" spans="4:10" ht="15.75" customHeight="1" x14ac:dyDescent="0.3">
      <c r="D516" s="17"/>
      <c r="G516" s="17"/>
      <c r="J516" s="17"/>
    </row>
    <row r="517" spans="4:10" ht="15.75" customHeight="1" x14ac:dyDescent="0.3">
      <c r="D517" s="17"/>
      <c r="G517" s="17"/>
      <c r="J517" s="17"/>
    </row>
    <row r="518" spans="4:10" ht="15.75" customHeight="1" x14ac:dyDescent="0.3">
      <c r="D518" s="17"/>
      <c r="G518" s="17"/>
      <c r="J518" s="17"/>
    </row>
    <row r="519" spans="4:10" ht="15.75" customHeight="1" x14ac:dyDescent="0.3">
      <c r="D519" s="17"/>
      <c r="G519" s="17"/>
      <c r="J519" s="17"/>
    </row>
    <row r="520" spans="4:10" ht="15.75" customHeight="1" x14ac:dyDescent="0.3">
      <c r="D520" s="17"/>
      <c r="G520" s="17"/>
      <c r="J520" s="17"/>
    </row>
    <row r="521" spans="4:10" ht="15.75" customHeight="1" x14ac:dyDescent="0.3">
      <c r="D521" s="17"/>
      <c r="G521" s="17"/>
      <c r="J521" s="17"/>
    </row>
    <row r="522" spans="4:10" ht="15.75" customHeight="1" x14ac:dyDescent="0.3">
      <c r="D522" s="17"/>
      <c r="G522" s="17"/>
      <c r="J522" s="17"/>
    </row>
    <row r="523" spans="4:10" ht="15.75" customHeight="1" x14ac:dyDescent="0.3">
      <c r="D523" s="17"/>
      <c r="G523" s="17"/>
      <c r="J523" s="17"/>
    </row>
    <row r="524" spans="4:10" ht="15.75" customHeight="1" x14ac:dyDescent="0.3">
      <c r="D524" s="17"/>
      <c r="G524" s="17"/>
      <c r="J524" s="17"/>
    </row>
    <row r="525" spans="4:10" ht="15.75" customHeight="1" x14ac:dyDescent="0.3">
      <c r="D525" s="17"/>
      <c r="G525" s="17"/>
      <c r="J525" s="17"/>
    </row>
    <row r="526" spans="4:10" ht="15.75" customHeight="1" x14ac:dyDescent="0.3">
      <c r="D526" s="17"/>
      <c r="G526" s="17"/>
      <c r="J526" s="17"/>
    </row>
    <row r="527" spans="4:10" ht="15.75" customHeight="1" x14ac:dyDescent="0.3">
      <c r="D527" s="17"/>
      <c r="G527" s="17"/>
      <c r="J527" s="17"/>
    </row>
    <row r="528" spans="4:10" ht="15.75" customHeight="1" x14ac:dyDescent="0.3">
      <c r="D528" s="17"/>
      <c r="G528" s="17"/>
      <c r="J528" s="17"/>
    </row>
    <row r="529" spans="4:10" ht="15.75" customHeight="1" x14ac:dyDescent="0.3">
      <c r="D529" s="17"/>
      <c r="G529" s="17"/>
      <c r="J529" s="17"/>
    </row>
    <row r="530" spans="4:10" ht="15.75" customHeight="1" x14ac:dyDescent="0.3">
      <c r="D530" s="17"/>
      <c r="G530" s="17"/>
      <c r="J530" s="17"/>
    </row>
    <row r="531" spans="4:10" ht="15.75" customHeight="1" x14ac:dyDescent="0.3">
      <c r="D531" s="17"/>
      <c r="G531" s="17"/>
      <c r="J531" s="17"/>
    </row>
    <row r="532" spans="4:10" ht="15.75" customHeight="1" x14ac:dyDescent="0.3">
      <c r="D532" s="17"/>
      <c r="G532" s="17"/>
      <c r="J532" s="17"/>
    </row>
    <row r="533" spans="4:10" ht="15.75" customHeight="1" x14ac:dyDescent="0.3">
      <c r="D533" s="17"/>
      <c r="G533" s="17"/>
      <c r="J533" s="17"/>
    </row>
    <row r="534" spans="4:10" ht="15.75" customHeight="1" x14ac:dyDescent="0.3">
      <c r="D534" s="17"/>
      <c r="G534" s="17"/>
      <c r="J534" s="17"/>
    </row>
    <row r="535" spans="4:10" ht="15.75" customHeight="1" x14ac:dyDescent="0.3">
      <c r="D535" s="17"/>
      <c r="G535" s="17"/>
      <c r="J535" s="17"/>
    </row>
    <row r="536" spans="4:10" ht="15.75" customHeight="1" x14ac:dyDescent="0.3">
      <c r="D536" s="17"/>
      <c r="G536" s="17"/>
      <c r="J536" s="17"/>
    </row>
    <row r="537" spans="4:10" ht="15.75" customHeight="1" x14ac:dyDescent="0.3">
      <c r="D537" s="17"/>
      <c r="G537" s="17"/>
      <c r="J537" s="17"/>
    </row>
    <row r="538" spans="4:10" ht="15.75" customHeight="1" x14ac:dyDescent="0.3">
      <c r="D538" s="17"/>
      <c r="G538" s="17"/>
      <c r="J538" s="17"/>
    </row>
    <row r="539" spans="4:10" ht="15.75" customHeight="1" x14ac:dyDescent="0.3">
      <c r="D539" s="17"/>
      <c r="G539" s="17"/>
      <c r="J539" s="17"/>
    </row>
    <row r="540" spans="4:10" ht="15.75" customHeight="1" x14ac:dyDescent="0.3">
      <c r="D540" s="17"/>
      <c r="G540" s="17"/>
      <c r="J540" s="17"/>
    </row>
    <row r="541" spans="4:10" ht="15.75" customHeight="1" x14ac:dyDescent="0.3">
      <c r="D541" s="17"/>
      <c r="G541" s="17"/>
      <c r="J541" s="17"/>
    </row>
    <row r="542" spans="4:10" ht="15.75" customHeight="1" x14ac:dyDescent="0.3">
      <c r="D542" s="17"/>
      <c r="G542" s="17"/>
      <c r="J542" s="17"/>
    </row>
    <row r="543" spans="4:10" ht="15.75" customHeight="1" x14ac:dyDescent="0.3">
      <c r="D543" s="17"/>
      <c r="G543" s="17"/>
      <c r="J543" s="17"/>
    </row>
    <row r="544" spans="4:10" ht="15.75" customHeight="1" x14ac:dyDescent="0.3">
      <c r="D544" s="17"/>
      <c r="G544" s="17"/>
      <c r="J544" s="17"/>
    </row>
    <row r="545" spans="4:10" ht="15.75" customHeight="1" x14ac:dyDescent="0.3">
      <c r="D545" s="17"/>
      <c r="G545" s="17"/>
      <c r="J545" s="17"/>
    </row>
    <row r="546" spans="4:10" ht="15.75" customHeight="1" x14ac:dyDescent="0.3">
      <c r="D546" s="17"/>
      <c r="G546" s="17"/>
      <c r="J546" s="17"/>
    </row>
    <row r="547" spans="4:10" ht="15.75" customHeight="1" x14ac:dyDescent="0.3">
      <c r="D547" s="17"/>
      <c r="G547" s="17"/>
      <c r="J547" s="17"/>
    </row>
    <row r="548" spans="4:10" ht="15.75" customHeight="1" x14ac:dyDescent="0.3">
      <c r="D548" s="17"/>
      <c r="G548" s="17"/>
      <c r="J548" s="17"/>
    </row>
    <row r="549" spans="4:10" ht="15.75" customHeight="1" x14ac:dyDescent="0.3">
      <c r="D549" s="17"/>
      <c r="G549" s="17"/>
      <c r="J549" s="17"/>
    </row>
    <row r="550" spans="4:10" ht="15.75" customHeight="1" x14ac:dyDescent="0.3">
      <c r="D550" s="17"/>
      <c r="G550" s="17"/>
      <c r="J550" s="17"/>
    </row>
    <row r="551" spans="4:10" ht="15.75" customHeight="1" x14ac:dyDescent="0.3">
      <c r="D551" s="17"/>
      <c r="G551" s="17"/>
      <c r="J551" s="17"/>
    </row>
    <row r="552" spans="4:10" ht="15.75" customHeight="1" x14ac:dyDescent="0.3">
      <c r="D552" s="17"/>
      <c r="G552" s="17"/>
      <c r="J552" s="17"/>
    </row>
    <row r="553" spans="4:10" ht="15.75" customHeight="1" x14ac:dyDescent="0.3">
      <c r="D553" s="17"/>
      <c r="G553" s="17"/>
      <c r="J553" s="17"/>
    </row>
    <row r="554" spans="4:10" ht="15.75" customHeight="1" x14ac:dyDescent="0.3">
      <c r="D554" s="17"/>
      <c r="G554" s="17"/>
      <c r="J554" s="17"/>
    </row>
    <row r="555" spans="4:10" ht="15.75" customHeight="1" x14ac:dyDescent="0.3">
      <c r="D555" s="17"/>
      <c r="G555" s="17"/>
      <c r="J555" s="17"/>
    </row>
    <row r="556" spans="4:10" ht="15.75" customHeight="1" x14ac:dyDescent="0.3">
      <c r="D556" s="17"/>
      <c r="G556" s="17"/>
      <c r="J556" s="17"/>
    </row>
    <row r="557" spans="4:10" ht="15.75" customHeight="1" x14ac:dyDescent="0.3">
      <c r="D557" s="17"/>
      <c r="G557" s="17"/>
      <c r="J557" s="17"/>
    </row>
    <row r="558" spans="4:10" ht="15.75" customHeight="1" x14ac:dyDescent="0.3">
      <c r="D558" s="17"/>
      <c r="G558" s="17"/>
      <c r="J558" s="17"/>
    </row>
    <row r="559" spans="4:10" ht="15.75" customHeight="1" x14ac:dyDescent="0.3">
      <c r="D559" s="17"/>
      <c r="G559" s="17"/>
      <c r="J559" s="17"/>
    </row>
    <row r="560" spans="4:10" ht="15.75" customHeight="1" x14ac:dyDescent="0.3">
      <c r="D560" s="17"/>
      <c r="G560" s="17"/>
      <c r="J560" s="17"/>
    </row>
    <row r="561" spans="4:10" ht="15.75" customHeight="1" x14ac:dyDescent="0.3">
      <c r="D561" s="17"/>
      <c r="G561" s="17"/>
      <c r="J561" s="17"/>
    </row>
    <row r="562" spans="4:10" ht="15.75" customHeight="1" x14ac:dyDescent="0.3">
      <c r="D562" s="17"/>
      <c r="G562" s="17"/>
      <c r="J562" s="17"/>
    </row>
    <row r="563" spans="4:10" ht="15.75" customHeight="1" x14ac:dyDescent="0.3">
      <c r="D563" s="17"/>
      <c r="G563" s="17"/>
      <c r="J563" s="17"/>
    </row>
    <row r="564" spans="4:10" ht="15.75" customHeight="1" x14ac:dyDescent="0.3">
      <c r="D564" s="17"/>
      <c r="G564" s="17"/>
      <c r="J564" s="17"/>
    </row>
    <row r="565" spans="4:10" ht="15.75" customHeight="1" x14ac:dyDescent="0.3">
      <c r="D565" s="17"/>
      <c r="G565" s="17"/>
      <c r="J565" s="17"/>
    </row>
    <row r="566" spans="4:10" ht="15.75" customHeight="1" x14ac:dyDescent="0.3">
      <c r="D566" s="17"/>
      <c r="G566" s="17"/>
      <c r="J566" s="17"/>
    </row>
    <row r="567" spans="4:10" ht="15.75" customHeight="1" x14ac:dyDescent="0.3">
      <c r="D567" s="17"/>
      <c r="G567" s="17"/>
      <c r="J567" s="17"/>
    </row>
    <row r="568" spans="4:10" ht="15.75" customHeight="1" x14ac:dyDescent="0.3">
      <c r="D568" s="17"/>
      <c r="G568" s="17"/>
      <c r="J568" s="17"/>
    </row>
    <row r="569" spans="4:10" ht="15.75" customHeight="1" x14ac:dyDescent="0.3">
      <c r="D569" s="17"/>
      <c r="G569" s="17"/>
      <c r="J569" s="17"/>
    </row>
    <row r="570" spans="4:10" ht="15.75" customHeight="1" x14ac:dyDescent="0.3">
      <c r="D570" s="17"/>
      <c r="G570" s="17"/>
      <c r="J570" s="17"/>
    </row>
    <row r="571" spans="4:10" ht="15.75" customHeight="1" x14ac:dyDescent="0.3">
      <c r="D571" s="17"/>
      <c r="G571" s="17"/>
      <c r="J571" s="17"/>
    </row>
    <row r="572" spans="4:10" ht="15.75" customHeight="1" x14ac:dyDescent="0.3">
      <c r="D572" s="17"/>
      <c r="G572" s="17"/>
      <c r="J572" s="17"/>
    </row>
    <row r="573" spans="4:10" ht="15.75" customHeight="1" x14ac:dyDescent="0.3">
      <c r="D573" s="17"/>
      <c r="G573" s="17"/>
      <c r="J573" s="17"/>
    </row>
    <row r="574" spans="4:10" ht="15.75" customHeight="1" x14ac:dyDescent="0.3">
      <c r="D574" s="17"/>
      <c r="G574" s="17"/>
      <c r="J574" s="17"/>
    </row>
    <row r="575" spans="4:10" ht="15.75" customHeight="1" x14ac:dyDescent="0.3">
      <c r="D575" s="17"/>
      <c r="G575" s="17"/>
      <c r="J575" s="17"/>
    </row>
    <row r="576" spans="4:10" ht="15.75" customHeight="1" x14ac:dyDescent="0.3">
      <c r="D576" s="17"/>
      <c r="G576" s="17"/>
      <c r="J576" s="17"/>
    </row>
    <row r="577" spans="4:10" ht="15.75" customHeight="1" x14ac:dyDescent="0.3">
      <c r="D577" s="17"/>
      <c r="G577" s="17"/>
      <c r="J577" s="17"/>
    </row>
    <row r="578" spans="4:10" ht="15.75" customHeight="1" x14ac:dyDescent="0.3">
      <c r="D578" s="17"/>
      <c r="G578" s="17"/>
      <c r="J578" s="17"/>
    </row>
    <row r="579" spans="4:10" ht="15.75" customHeight="1" x14ac:dyDescent="0.3">
      <c r="D579" s="17"/>
      <c r="G579" s="17"/>
      <c r="J579" s="17"/>
    </row>
    <row r="580" spans="4:10" ht="15.75" customHeight="1" x14ac:dyDescent="0.3">
      <c r="D580" s="17"/>
      <c r="G580" s="17"/>
      <c r="J580" s="17"/>
    </row>
    <row r="581" spans="4:10" ht="15.75" customHeight="1" x14ac:dyDescent="0.3">
      <c r="D581" s="17"/>
      <c r="G581" s="17"/>
      <c r="J581" s="17"/>
    </row>
    <row r="582" spans="4:10" ht="15.75" customHeight="1" x14ac:dyDescent="0.3">
      <c r="D582" s="17"/>
      <c r="G582" s="17"/>
      <c r="J582" s="17"/>
    </row>
    <row r="583" spans="4:10" ht="15.75" customHeight="1" x14ac:dyDescent="0.3">
      <c r="D583" s="17"/>
      <c r="G583" s="17"/>
      <c r="J583" s="17"/>
    </row>
    <row r="584" spans="4:10" ht="15.75" customHeight="1" x14ac:dyDescent="0.3">
      <c r="D584" s="17"/>
      <c r="G584" s="17"/>
      <c r="J584" s="17"/>
    </row>
    <row r="585" spans="4:10" ht="15.75" customHeight="1" x14ac:dyDescent="0.3">
      <c r="D585" s="17"/>
      <c r="G585" s="17"/>
      <c r="J585" s="17"/>
    </row>
    <row r="586" spans="4:10" ht="15.75" customHeight="1" x14ac:dyDescent="0.3">
      <c r="D586" s="17"/>
      <c r="G586" s="17"/>
      <c r="J586" s="17"/>
    </row>
    <row r="587" spans="4:10" ht="15.75" customHeight="1" x14ac:dyDescent="0.3">
      <c r="D587" s="17"/>
      <c r="G587" s="17"/>
      <c r="J587" s="17"/>
    </row>
    <row r="588" spans="4:10" ht="15.75" customHeight="1" x14ac:dyDescent="0.3">
      <c r="D588" s="17"/>
      <c r="G588" s="17"/>
      <c r="J588" s="17"/>
    </row>
    <row r="589" spans="4:10" ht="15.75" customHeight="1" x14ac:dyDescent="0.3">
      <c r="D589" s="17"/>
      <c r="G589" s="17"/>
      <c r="J589" s="17"/>
    </row>
    <row r="590" spans="4:10" ht="15.75" customHeight="1" x14ac:dyDescent="0.3">
      <c r="D590" s="17"/>
      <c r="G590" s="17"/>
      <c r="J590" s="17"/>
    </row>
    <row r="591" spans="4:10" ht="15.75" customHeight="1" x14ac:dyDescent="0.3">
      <c r="D591" s="17"/>
      <c r="G591" s="17"/>
      <c r="J591" s="17"/>
    </row>
    <row r="592" spans="4:10" ht="15.75" customHeight="1" x14ac:dyDescent="0.3">
      <c r="D592" s="17"/>
      <c r="G592" s="17"/>
      <c r="J592" s="17"/>
    </row>
    <row r="593" spans="4:10" ht="15.75" customHeight="1" x14ac:dyDescent="0.3">
      <c r="D593" s="17"/>
      <c r="G593" s="17"/>
      <c r="J593" s="17"/>
    </row>
    <row r="594" spans="4:10" ht="15.75" customHeight="1" x14ac:dyDescent="0.3">
      <c r="D594" s="17"/>
      <c r="G594" s="17"/>
      <c r="J594" s="17"/>
    </row>
    <row r="595" spans="4:10" ht="15.75" customHeight="1" x14ac:dyDescent="0.3">
      <c r="D595" s="17"/>
      <c r="G595" s="17"/>
      <c r="J595" s="17"/>
    </row>
    <row r="596" spans="4:10" ht="15.75" customHeight="1" x14ac:dyDescent="0.3">
      <c r="D596" s="17"/>
      <c r="G596" s="17"/>
      <c r="J596" s="17"/>
    </row>
    <row r="597" spans="4:10" ht="15.75" customHeight="1" x14ac:dyDescent="0.3">
      <c r="D597" s="17"/>
      <c r="G597" s="17"/>
      <c r="J597" s="17"/>
    </row>
    <row r="598" spans="4:10" ht="15.75" customHeight="1" x14ac:dyDescent="0.3">
      <c r="D598" s="17"/>
      <c r="G598" s="17"/>
      <c r="J598" s="17"/>
    </row>
    <row r="599" spans="4:10" ht="15.75" customHeight="1" x14ac:dyDescent="0.3">
      <c r="D599" s="17"/>
      <c r="G599" s="17"/>
      <c r="J599" s="17"/>
    </row>
    <row r="600" spans="4:10" ht="15.75" customHeight="1" x14ac:dyDescent="0.3">
      <c r="D600" s="17"/>
      <c r="G600" s="17"/>
      <c r="J600" s="17"/>
    </row>
    <row r="601" spans="4:10" ht="15.75" customHeight="1" x14ac:dyDescent="0.3">
      <c r="D601" s="17"/>
      <c r="G601" s="17"/>
      <c r="J601" s="17"/>
    </row>
    <row r="602" spans="4:10" ht="15.75" customHeight="1" x14ac:dyDescent="0.3">
      <c r="D602" s="17"/>
      <c r="G602" s="17"/>
      <c r="J602" s="17"/>
    </row>
    <row r="603" spans="4:10" ht="15.75" customHeight="1" x14ac:dyDescent="0.3">
      <c r="D603" s="17"/>
      <c r="G603" s="17"/>
      <c r="J603" s="17"/>
    </row>
    <row r="604" spans="4:10" ht="15.75" customHeight="1" x14ac:dyDescent="0.3">
      <c r="D604" s="17"/>
      <c r="G604" s="17"/>
      <c r="J604" s="17"/>
    </row>
    <row r="605" spans="4:10" ht="15.75" customHeight="1" x14ac:dyDescent="0.3">
      <c r="D605" s="17"/>
      <c r="G605" s="17"/>
      <c r="J605" s="17"/>
    </row>
    <row r="606" spans="4:10" ht="15.75" customHeight="1" x14ac:dyDescent="0.3">
      <c r="D606" s="17"/>
      <c r="G606" s="17"/>
      <c r="J606" s="17"/>
    </row>
    <row r="607" spans="4:10" ht="15.75" customHeight="1" x14ac:dyDescent="0.3">
      <c r="D607" s="17"/>
      <c r="G607" s="17"/>
      <c r="J607" s="17"/>
    </row>
    <row r="608" spans="4:10" ht="15.75" customHeight="1" x14ac:dyDescent="0.3">
      <c r="D608" s="17"/>
      <c r="G608" s="17"/>
      <c r="J608" s="17"/>
    </row>
    <row r="609" spans="4:10" ht="15.75" customHeight="1" x14ac:dyDescent="0.3">
      <c r="D609" s="17"/>
      <c r="G609" s="17"/>
      <c r="J609" s="17"/>
    </row>
    <row r="610" spans="4:10" ht="15.75" customHeight="1" x14ac:dyDescent="0.3">
      <c r="D610" s="17"/>
      <c r="G610" s="17"/>
      <c r="J610" s="17"/>
    </row>
    <row r="611" spans="4:10" ht="15.75" customHeight="1" x14ac:dyDescent="0.3">
      <c r="D611" s="17"/>
      <c r="G611" s="17"/>
      <c r="J611" s="17"/>
    </row>
    <row r="612" spans="4:10" ht="15.75" customHeight="1" x14ac:dyDescent="0.3">
      <c r="D612" s="17"/>
      <c r="G612" s="17"/>
      <c r="J612" s="17"/>
    </row>
    <row r="613" spans="4:10" ht="15.75" customHeight="1" x14ac:dyDescent="0.3">
      <c r="D613" s="17"/>
      <c r="G613" s="17"/>
      <c r="J613" s="17"/>
    </row>
    <row r="614" spans="4:10" ht="15.75" customHeight="1" x14ac:dyDescent="0.3">
      <c r="D614" s="17"/>
      <c r="G614" s="17"/>
      <c r="J614" s="17"/>
    </row>
    <row r="615" spans="4:10" ht="15.75" customHeight="1" x14ac:dyDescent="0.3">
      <c r="D615" s="17"/>
      <c r="G615" s="17"/>
      <c r="J615" s="17"/>
    </row>
    <row r="616" spans="4:10" ht="15.75" customHeight="1" x14ac:dyDescent="0.3">
      <c r="D616" s="17"/>
      <c r="G616" s="17"/>
      <c r="J616" s="17"/>
    </row>
    <row r="617" spans="4:10" ht="15.75" customHeight="1" x14ac:dyDescent="0.3">
      <c r="D617" s="17"/>
      <c r="G617" s="17"/>
      <c r="J617" s="17"/>
    </row>
    <row r="618" spans="4:10" ht="15.75" customHeight="1" x14ac:dyDescent="0.3">
      <c r="D618" s="17"/>
      <c r="G618" s="17"/>
      <c r="J618" s="17"/>
    </row>
    <row r="619" spans="4:10" ht="15.75" customHeight="1" x14ac:dyDescent="0.3">
      <c r="D619" s="17"/>
      <c r="G619" s="17"/>
      <c r="J619" s="17"/>
    </row>
    <row r="620" spans="4:10" ht="15.75" customHeight="1" x14ac:dyDescent="0.3">
      <c r="D620" s="17"/>
      <c r="G620" s="17"/>
      <c r="J620" s="17"/>
    </row>
    <row r="621" spans="4:10" ht="15.75" customHeight="1" x14ac:dyDescent="0.3">
      <c r="D621" s="17"/>
      <c r="G621" s="17"/>
      <c r="J621" s="17"/>
    </row>
    <row r="622" spans="4:10" ht="15.75" customHeight="1" x14ac:dyDescent="0.3">
      <c r="D622" s="17"/>
      <c r="G622" s="17"/>
      <c r="J622" s="17"/>
    </row>
    <row r="623" spans="4:10" ht="15.75" customHeight="1" x14ac:dyDescent="0.3">
      <c r="D623" s="17"/>
      <c r="G623" s="17"/>
      <c r="J623" s="17"/>
    </row>
    <row r="624" spans="4:10" ht="15.75" customHeight="1" x14ac:dyDescent="0.3">
      <c r="D624" s="17"/>
      <c r="G624" s="17"/>
      <c r="J624" s="17"/>
    </row>
    <row r="625" spans="4:10" ht="15.75" customHeight="1" x14ac:dyDescent="0.3">
      <c r="D625" s="17"/>
      <c r="G625" s="17"/>
      <c r="J625" s="17"/>
    </row>
    <row r="626" spans="4:10" ht="15.75" customHeight="1" x14ac:dyDescent="0.3">
      <c r="D626" s="17"/>
      <c r="G626" s="17"/>
      <c r="J626" s="17"/>
    </row>
    <row r="627" spans="4:10" ht="15.75" customHeight="1" x14ac:dyDescent="0.3">
      <c r="D627" s="17"/>
      <c r="G627" s="17"/>
      <c r="J627" s="17"/>
    </row>
    <row r="628" spans="4:10" ht="15.75" customHeight="1" x14ac:dyDescent="0.3">
      <c r="D628" s="17"/>
      <c r="G628" s="17"/>
      <c r="J628" s="17"/>
    </row>
    <row r="629" spans="4:10" ht="15.75" customHeight="1" x14ac:dyDescent="0.3">
      <c r="D629" s="17"/>
      <c r="G629" s="17"/>
      <c r="J629" s="17"/>
    </row>
    <row r="630" spans="4:10" ht="15.75" customHeight="1" x14ac:dyDescent="0.3">
      <c r="D630" s="17"/>
      <c r="G630" s="17"/>
      <c r="J630" s="17"/>
    </row>
    <row r="631" spans="4:10" ht="15.75" customHeight="1" x14ac:dyDescent="0.3">
      <c r="D631" s="17"/>
      <c r="G631" s="17"/>
      <c r="J631" s="17"/>
    </row>
    <row r="632" spans="4:10" ht="15.75" customHeight="1" x14ac:dyDescent="0.3">
      <c r="D632" s="17"/>
      <c r="G632" s="17"/>
      <c r="J632" s="17"/>
    </row>
    <row r="633" spans="4:10" ht="15.75" customHeight="1" x14ac:dyDescent="0.3">
      <c r="D633" s="17"/>
      <c r="G633" s="17"/>
      <c r="J633" s="17"/>
    </row>
    <row r="634" spans="4:10" ht="15.75" customHeight="1" x14ac:dyDescent="0.3">
      <c r="D634" s="17"/>
      <c r="G634" s="17"/>
      <c r="J634" s="17"/>
    </row>
    <row r="635" spans="4:10" ht="15.75" customHeight="1" x14ac:dyDescent="0.3">
      <c r="D635" s="17"/>
      <c r="G635" s="17"/>
      <c r="J635" s="17"/>
    </row>
    <row r="636" spans="4:10" ht="15.75" customHeight="1" x14ac:dyDescent="0.3">
      <c r="D636" s="17"/>
      <c r="G636" s="17"/>
      <c r="J636" s="17"/>
    </row>
    <row r="637" spans="4:10" ht="15.75" customHeight="1" x14ac:dyDescent="0.3">
      <c r="D637" s="17"/>
      <c r="G637" s="17"/>
      <c r="J637" s="17"/>
    </row>
    <row r="638" spans="4:10" ht="15.75" customHeight="1" x14ac:dyDescent="0.3">
      <c r="D638" s="17"/>
      <c r="G638" s="17"/>
      <c r="J638" s="17"/>
    </row>
    <row r="639" spans="4:10" ht="15.75" customHeight="1" x14ac:dyDescent="0.3">
      <c r="D639" s="17"/>
      <c r="G639" s="17"/>
      <c r="J639" s="17"/>
    </row>
    <row r="640" spans="4:10" ht="15.75" customHeight="1" x14ac:dyDescent="0.3">
      <c r="D640" s="17"/>
      <c r="G640" s="17"/>
      <c r="J640" s="17"/>
    </row>
    <row r="641" spans="4:10" ht="15.75" customHeight="1" x14ac:dyDescent="0.3">
      <c r="D641" s="17"/>
      <c r="G641" s="17"/>
      <c r="J641" s="17"/>
    </row>
    <row r="642" spans="4:10" ht="15.75" customHeight="1" x14ac:dyDescent="0.3">
      <c r="D642" s="17"/>
      <c r="G642" s="17"/>
      <c r="J642" s="17"/>
    </row>
    <row r="643" spans="4:10" ht="15.75" customHeight="1" x14ac:dyDescent="0.3">
      <c r="D643" s="17"/>
      <c r="G643" s="17"/>
      <c r="J643" s="17"/>
    </row>
    <row r="644" spans="4:10" ht="15.75" customHeight="1" x14ac:dyDescent="0.3">
      <c r="D644" s="17"/>
      <c r="G644" s="17"/>
      <c r="J644" s="17"/>
    </row>
    <row r="645" spans="4:10" ht="15.75" customHeight="1" x14ac:dyDescent="0.3">
      <c r="D645" s="17"/>
      <c r="G645" s="17"/>
      <c r="J645" s="17"/>
    </row>
    <row r="646" spans="4:10" ht="15.75" customHeight="1" x14ac:dyDescent="0.3">
      <c r="D646" s="17"/>
      <c r="G646" s="17"/>
      <c r="J646" s="17"/>
    </row>
    <row r="647" spans="4:10" ht="15.75" customHeight="1" x14ac:dyDescent="0.3">
      <c r="D647" s="17"/>
      <c r="G647" s="17"/>
      <c r="J647" s="17"/>
    </row>
    <row r="648" spans="4:10" ht="15.75" customHeight="1" x14ac:dyDescent="0.3">
      <c r="D648" s="17"/>
      <c r="G648" s="17"/>
      <c r="J648" s="17"/>
    </row>
    <row r="649" spans="4:10" ht="15.75" customHeight="1" x14ac:dyDescent="0.3">
      <c r="D649" s="17"/>
      <c r="G649" s="17"/>
      <c r="J649" s="17"/>
    </row>
    <row r="650" spans="4:10" ht="15.75" customHeight="1" x14ac:dyDescent="0.3">
      <c r="D650" s="17"/>
      <c r="G650" s="17"/>
      <c r="J650" s="17"/>
    </row>
    <row r="651" spans="4:10" ht="15.75" customHeight="1" x14ac:dyDescent="0.3">
      <c r="D651" s="17"/>
      <c r="G651" s="17"/>
      <c r="J651" s="17"/>
    </row>
    <row r="652" spans="4:10" ht="15.75" customHeight="1" x14ac:dyDescent="0.3">
      <c r="D652" s="17"/>
      <c r="G652" s="17"/>
      <c r="J652" s="17"/>
    </row>
    <row r="653" spans="4:10" ht="15.75" customHeight="1" x14ac:dyDescent="0.3">
      <c r="D653" s="17"/>
      <c r="G653" s="17"/>
      <c r="J653" s="17"/>
    </row>
    <row r="654" spans="4:10" ht="15.75" customHeight="1" x14ac:dyDescent="0.3">
      <c r="D654" s="17"/>
      <c r="G654" s="17"/>
      <c r="J654" s="17"/>
    </row>
    <row r="655" spans="4:10" ht="15.75" customHeight="1" x14ac:dyDescent="0.3">
      <c r="D655" s="17"/>
      <c r="G655" s="17"/>
      <c r="J655" s="17"/>
    </row>
    <row r="656" spans="4:10" ht="15.75" customHeight="1" x14ac:dyDescent="0.3">
      <c r="D656" s="17"/>
      <c r="G656" s="17"/>
      <c r="J656" s="17"/>
    </row>
    <row r="657" spans="4:10" ht="15.75" customHeight="1" x14ac:dyDescent="0.3">
      <c r="D657" s="17"/>
      <c r="G657" s="17"/>
      <c r="J657" s="17"/>
    </row>
    <row r="658" spans="4:10" ht="15.75" customHeight="1" x14ac:dyDescent="0.3">
      <c r="D658" s="17"/>
      <c r="G658" s="17"/>
      <c r="J658" s="17"/>
    </row>
    <row r="659" spans="4:10" ht="15.75" customHeight="1" x14ac:dyDescent="0.3">
      <c r="D659" s="17"/>
      <c r="G659" s="17"/>
      <c r="J659" s="17"/>
    </row>
    <row r="660" spans="4:10" ht="15.75" customHeight="1" x14ac:dyDescent="0.3">
      <c r="D660" s="17"/>
      <c r="G660" s="17"/>
      <c r="J660" s="17"/>
    </row>
    <row r="661" spans="4:10" ht="15.75" customHeight="1" x14ac:dyDescent="0.3">
      <c r="D661" s="17"/>
      <c r="G661" s="17"/>
      <c r="J661" s="17"/>
    </row>
    <row r="662" spans="4:10" ht="15.75" customHeight="1" x14ac:dyDescent="0.3">
      <c r="D662" s="17"/>
      <c r="G662" s="17"/>
      <c r="J662" s="17"/>
    </row>
    <row r="663" spans="4:10" ht="15.75" customHeight="1" x14ac:dyDescent="0.3">
      <c r="D663" s="17"/>
      <c r="G663" s="17"/>
      <c r="J663" s="17"/>
    </row>
    <row r="664" spans="4:10" ht="15.75" customHeight="1" x14ac:dyDescent="0.3">
      <c r="D664" s="17"/>
      <c r="G664" s="17"/>
      <c r="J664" s="17"/>
    </row>
    <row r="665" spans="4:10" ht="15.75" customHeight="1" x14ac:dyDescent="0.3">
      <c r="D665" s="17"/>
      <c r="G665" s="17"/>
      <c r="J665" s="17"/>
    </row>
    <row r="666" spans="4:10" ht="15.75" customHeight="1" x14ac:dyDescent="0.3">
      <c r="D666" s="17"/>
      <c r="G666" s="17"/>
      <c r="J666" s="17"/>
    </row>
    <row r="667" spans="4:10" ht="15.75" customHeight="1" x14ac:dyDescent="0.3">
      <c r="D667" s="17"/>
      <c r="G667" s="17"/>
      <c r="J667" s="17"/>
    </row>
    <row r="668" spans="4:10" ht="15.75" customHeight="1" x14ac:dyDescent="0.3">
      <c r="D668" s="17"/>
      <c r="G668" s="17"/>
      <c r="J668" s="17"/>
    </row>
    <row r="669" spans="4:10" ht="15.75" customHeight="1" x14ac:dyDescent="0.3">
      <c r="D669" s="17"/>
      <c r="G669" s="17"/>
      <c r="J669" s="17"/>
    </row>
    <row r="670" spans="4:10" ht="15.75" customHeight="1" x14ac:dyDescent="0.3">
      <c r="D670" s="17"/>
      <c r="G670" s="17"/>
      <c r="J670" s="17"/>
    </row>
    <row r="671" spans="4:10" ht="15.75" customHeight="1" x14ac:dyDescent="0.3">
      <c r="D671" s="17"/>
      <c r="G671" s="17"/>
      <c r="J671" s="17"/>
    </row>
    <row r="672" spans="4:10" ht="15.75" customHeight="1" x14ac:dyDescent="0.3">
      <c r="D672" s="17"/>
      <c r="G672" s="17"/>
      <c r="J672" s="17"/>
    </row>
    <row r="673" spans="4:10" ht="15.75" customHeight="1" x14ac:dyDescent="0.3">
      <c r="D673" s="17"/>
      <c r="G673" s="17"/>
      <c r="J673" s="17"/>
    </row>
    <row r="674" spans="4:10" ht="15.75" customHeight="1" x14ac:dyDescent="0.3">
      <c r="D674" s="17"/>
      <c r="G674" s="17"/>
      <c r="J674" s="17"/>
    </row>
    <row r="675" spans="4:10" ht="15.75" customHeight="1" x14ac:dyDescent="0.3">
      <c r="D675" s="17"/>
      <c r="G675" s="17"/>
      <c r="J675" s="17"/>
    </row>
    <row r="676" spans="4:10" ht="15.75" customHeight="1" x14ac:dyDescent="0.3">
      <c r="D676" s="17"/>
      <c r="G676" s="17"/>
      <c r="J676" s="17"/>
    </row>
    <row r="677" spans="4:10" ht="15.75" customHeight="1" x14ac:dyDescent="0.3">
      <c r="D677" s="17"/>
      <c r="G677" s="17"/>
      <c r="J677" s="17"/>
    </row>
    <row r="678" spans="4:10" ht="15.75" customHeight="1" x14ac:dyDescent="0.3">
      <c r="D678" s="17"/>
      <c r="G678" s="17"/>
      <c r="J678" s="17"/>
    </row>
    <row r="679" spans="4:10" ht="15.75" customHeight="1" x14ac:dyDescent="0.3">
      <c r="D679" s="17"/>
      <c r="G679" s="17"/>
      <c r="J679" s="17"/>
    </row>
    <row r="680" spans="4:10" ht="15.75" customHeight="1" x14ac:dyDescent="0.3">
      <c r="D680" s="17"/>
      <c r="G680" s="17"/>
      <c r="J680" s="17"/>
    </row>
    <row r="681" spans="4:10" ht="15.75" customHeight="1" x14ac:dyDescent="0.3">
      <c r="D681" s="17"/>
      <c r="G681" s="17"/>
      <c r="J681" s="17"/>
    </row>
    <row r="682" spans="4:10" ht="15.75" customHeight="1" x14ac:dyDescent="0.3">
      <c r="D682" s="17"/>
      <c r="G682" s="17"/>
      <c r="J682" s="17"/>
    </row>
    <row r="683" spans="4:10" ht="15.75" customHeight="1" x14ac:dyDescent="0.3">
      <c r="D683" s="17"/>
      <c r="G683" s="17"/>
      <c r="J683" s="17"/>
    </row>
    <row r="684" spans="4:10" ht="15.75" customHeight="1" x14ac:dyDescent="0.3">
      <c r="D684" s="17"/>
      <c r="G684" s="17"/>
      <c r="J684" s="17"/>
    </row>
    <row r="685" spans="4:10" ht="15.75" customHeight="1" x14ac:dyDescent="0.3">
      <c r="D685" s="17"/>
      <c r="G685" s="17"/>
      <c r="J685" s="17"/>
    </row>
    <row r="686" spans="4:10" ht="15.75" customHeight="1" x14ac:dyDescent="0.3">
      <c r="D686" s="17"/>
      <c r="G686" s="17"/>
      <c r="J686" s="17"/>
    </row>
    <row r="687" spans="4:10" ht="15.75" customHeight="1" x14ac:dyDescent="0.3">
      <c r="D687" s="17"/>
      <c r="G687" s="17"/>
      <c r="J687" s="17"/>
    </row>
    <row r="688" spans="4:10" ht="15.75" customHeight="1" x14ac:dyDescent="0.3">
      <c r="D688" s="17"/>
      <c r="G688" s="17"/>
      <c r="J688" s="17"/>
    </row>
    <row r="689" spans="4:10" ht="15.75" customHeight="1" x14ac:dyDescent="0.3">
      <c r="D689" s="17"/>
      <c r="G689" s="17"/>
      <c r="J689" s="17"/>
    </row>
    <row r="690" spans="4:10" ht="15.75" customHeight="1" x14ac:dyDescent="0.3">
      <c r="D690" s="17"/>
      <c r="G690" s="17"/>
      <c r="J690" s="17"/>
    </row>
    <row r="691" spans="4:10" ht="15.75" customHeight="1" x14ac:dyDescent="0.3">
      <c r="D691" s="17"/>
      <c r="G691" s="17"/>
      <c r="J691" s="17"/>
    </row>
    <row r="692" spans="4:10" ht="15.75" customHeight="1" x14ac:dyDescent="0.3">
      <c r="D692" s="17"/>
      <c r="G692" s="17"/>
      <c r="J692" s="17"/>
    </row>
    <row r="693" spans="4:10" ht="15.75" customHeight="1" x14ac:dyDescent="0.3">
      <c r="D693" s="17"/>
      <c r="G693" s="17"/>
      <c r="J693" s="17"/>
    </row>
    <row r="694" spans="4:10" ht="15.75" customHeight="1" x14ac:dyDescent="0.3">
      <c r="D694" s="17"/>
      <c r="G694" s="17"/>
      <c r="J694" s="17"/>
    </row>
    <row r="695" spans="4:10" ht="15.75" customHeight="1" x14ac:dyDescent="0.3">
      <c r="D695" s="17"/>
      <c r="G695" s="17"/>
      <c r="J695" s="17"/>
    </row>
    <row r="696" spans="4:10" ht="15.75" customHeight="1" x14ac:dyDescent="0.3">
      <c r="D696" s="17"/>
      <c r="G696" s="17"/>
      <c r="J696" s="17"/>
    </row>
    <row r="697" spans="4:10" ht="15.75" customHeight="1" x14ac:dyDescent="0.3">
      <c r="D697" s="17"/>
      <c r="G697" s="17"/>
      <c r="J697" s="17"/>
    </row>
    <row r="698" spans="4:10" ht="15.75" customHeight="1" x14ac:dyDescent="0.3">
      <c r="D698" s="17"/>
      <c r="G698" s="17"/>
      <c r="J698" s="17"/>
    </row>
    <row r="699" spans="4:10" ht="15.75" customHeight="1" x14ac:dyDescent="0.3">
      <c r="D699" s="17"/>
      <c r="G699" s="17"/>
      <c r="J699" s="17"/>
    </row>
    <row r="700" spans="4:10" ht="15.75" customHeight="1" x14ac:dyDescent="0.3">
      <c r="D700" s="17"/>
      <c r="G700" s="17"/>
      <c r="J700" s="17"/>
    </row>
    <row r="701" spans="4:10" ht="15.75" customHeight="1" x14ac:dyDescent="0.3">
      <c r="D701" s="17"/>
      <c r="G701" s="17"/>
      <c r="J701" s="17"/>
    </row>
    <row r="702" spans="4:10" ht="15.75" customHeight="1" x14ac:dyDescent="0.3">
      <c r="D702" s="17"/>
      <c r="G702" s="17"/>
      <c r="J702" s="17"/>
    </row>
    <row r="703" spans="4:10" ht="15.75" customHeight="1" x14ac:dyDescent="0.3">
      <c r="D703" s="17"/>
      <c r="G703" s="17"/>
      <c r="J703" s="17"/>
    </row>
    <row r="704" spans="4:10" ht="15.75" customHeight="1" x14ac:dyDescent="0.3">
      <c r="D704" s="17"/>
      <c r="G704" s="17"/>
      <c r="J704" s="17"/>
    </row>
    <row r="705" spans="4:10" ht="15.75" customHeight="1" x14ac:dyDescent="0.3">
      <c r="D705" s="17"/>
      <c r="G705" s="17"/>
      <c r="J705" s="17"/>
    </row>
    <row r="706" spans="4:10" ht="15.75" customHeight="1" x14ac:dyDescent="0.3">
      <c r="D706" s="17"/>
      <c r="G706" s="17"/>
      <c r="J706" s="17"/>
    </row>
    <row r="707" spans="4:10" ht="15.75" customHeight="1" x14ac:dyDescent="0.3">
      <c r="D707" s="17"/>
      <c r="G707" s="17"/>
      <c r="J707" s="17"/>
    </row>
    <row r="708" spans="4:10" ht="15.75" customHeight="1" x14ac:dyDescent="0.3">
      <c r="D708" s="17"/>
      <c r="G708" s="17"/>
      <c r="J708" s="17"/>
    </row>
    <row r="709" spans="4:10" ht="15.75" customHeight="1" x14ac:dyDescent="0.3">
      <c r="D709" s="17"/>
      <c r="G709" s="17"/>
      <c r="J709" s="17"/>
    </row>
    <row r="710" spans="4:10" ht="15.75" customHeight="1" x14ac:dyDescent="0.3">
      <c r="D710" s="17"/>
      <c r="G710" s="17"/>
      <c r="J710" s="17"/>
    </row>
    <row r="711" spans="4:10" ht="15.75" customHeight="1" x14ac:dyDescent="0.3">
      <c r="D711" s="17"/>
      <c r="G711" s="17"/>
      <c r="J711" s="17"/>
    </row>
    <row r="712" spans="4:10" ht="15.75" customHeight="1" x14ac:dyDescent="0.3">
      <c r="D712" s="17"/>
      <c r="G712" s="17"/>
      <c r="J712" s="17"/>
    </row>
    <row r="713" spans="4:10" ht="15.75" customHeight="1" x14ac:dyDescent="0.3">
      <c r="D713" s="17"/>
      <c r="G713" s="17"/>
      <c r="J713" s="17"/>
    </row>
    <row r="714" spans="4:10" ht="15.75" customHeight="1" x14ac:dyDescent="0.3">
      <c r="D714" s="17"/>
      <c r="G714" s="17"/>
      <c r="J714" s="17"/>
    </row>
    <row r="715" spans="4:10" ht="15.75" customHeight="1" x14ac:dyDescent="0.3">
      <c r="D715" s="17"/>
      <c r="G715" s="17"/>
      <c r="J715" s="17"/>
    </row>
    <row r="716" spans="4:10" ht="15.75" customHeight="1" x14ac:dyDescent="0.3">
      <c r="D716" s="17"/>
      <c r="G716" s="17"/>
      <c r="J716" s="17"/>
    </row>
    <row r="717" spans="4:10" ht="15.75" customHeight="1" x14ac:dyDescent="0.3">
      <c r="D717" s="17"/>
      <c r="G717" s="17"/>
      <c r="J717" s="17"/>
    </row>
    <row r="718" spans="4:10" ht="15.75" customHeight="1" x14ac:dyDescent="0.3">
      <c r="D718" s="17"/>
      <c r="G718" s="17"/>
      <c r="J718" s="17"/>
    </row>
    <row r="719" spans="4:10" ht="15.75" customHeight="1" x14ac:dyDescent="0.3">
      <c r="D719" s="17"/>
      <c r="G719" s="17"/>
      <c r="J719" s="17"/>
    </row>
    <row r="720" spans="4:10" ht="15.75" customHeight="1" x14ac:dyDescent="0.3">
      <c r="D720" s="17"/>
      <c r="G720" s="17"/>
      <c r="J720" s="17"/>
    </row>
    <row r="721" spans="4:10" ht="15.75" customHeight="1" x14ac:dyDescent="0.3">
      <c r="D721" s="17"/>
      <c r="G721" s="17"/>
      <c r="J721" s="17"/>
    </row>
    <row r="722" spans="4:10" ht="15.75" customHeight="1" x14ac:dyDescent="0.3">
      <c r="D722" s="17"/>
      <c r="G722" s="17"/>
      <c r="J722" s="17"/>
    </row>
    <row r="723" spans="4:10" ht="15.75" customHeight="1" x14ac:dyDescent="0.3">
      <c r="D723" s="17"/>
      <c r="G723" s="17"/>
      <c r="J723" s="17"/>
    </row>
    <row r="724" spans="4:10" ht="15.75" customHeight="1" x14ac:dyDescent="0.3">
      <c r="D724" s="17"/>
      <c r="G724" s="17"/>
      <c r="J724" s="17"/>
    </row>
    <row r="725" spans="4:10" ht="15.75" customHeight="1" x14ac:dyDescent="0.3">
      <c r="D725" s="17"/>
      <c r="G725" s="17"/>
      <c r="J725" s="17"/>
    </row>
    <row r="726" spans="4:10" ht="15.75" customHeight="1" x14ac:dyDescent="0.3">
      <c r="D726" s="17"/>
      <c r="G726" s="17"/>
      <c r="J726" s="17"/>
    </row>
    <row r="727" spans="4:10" ht="15.75" customHeight="1" x14ac:dyDescent="0.3">
      <c r="D727" s="17"/>
      <c r="G727" s="17"/>
      <c r="J727" s="17"/>
    </row>
    <row r="728" spans="4:10" ht="15.75" customHeight="1" x14ac:dyDescent="0.3">
      <c r="D728" s="17"/>
      <c r="G728" s="17"/>
      <c r="J728" s="17"/>
    </row>
    <row r="729" spans="4:10" ht="15.75" customHeight="1" x14ac:dyDescent="0.3">
      <c r="D729" s="17"/>
      <c r="G729" s="17"/>
      <c r="J729" s="17"/>
    </row>
    <row r="730" spans="4:10" ht="15.75" customHeight="1" x14ac:dyDescent="0.3">
      <c r="D730" s="17"/>
      <c r="G730" s="17"/>
      <c r="J730" s="17"/>
    </row>
    <row r="731" spans="4:10" ht="15.75" customHeight="1" x14ac:dyDescent="0.3">
      <c r="D731" s="17"/>
      <c r="G731" s="17"/>
      <c r="J731" s="17"/>
    </row>
    <row r="732" spans="4:10" ht="15.75" customHeight="1" x14ac:dyDescent="0.3">
      <c r="D732" s="17"/>
      <c r="G732" s="17"/>
      <c r="J732" s="17"/>
    </row>
    <row r="733" spans="4:10" ht="15.75" customHeight="1" x14ac:dyDescent="0.3">
      <c r="D733" s="17"/>
      <c r="G733" s="17"/>
      <c r="J733" s="17"/>
    </row>
    <row r="734" spans="4:10" ht="15.75" customHeight="1" x14ac:dyDescent="0.3">
      <c r="D734" s="17"/>
      <c r="G734" s="17"/>
      <c r="J734" s="17"/>
    </row>
    <row r="735" spans="4:10" ht="15.75" customHeight="1" x14ac:dyDescent="0.3">
      <c r="D735" s="17"/>
      <c r="G735" s="17"/>
      <c r="J735" s="17"/>
    </row>
    <row r="736" spans="4:10" ht="15.75" customHeight="1" x14ac:dyDescent="0.3">
      <c r="D736" s="17"/>
      <c r="G736" s="17"/>
      <c r="J736" s="17"/>
    </row>
    <row r="737" spans="4:10" ht="15.75" customHeight="1" x14ac:dyDescent="0.3">
      <c r="D737" s="17"/>
      <c r="G737" s="17"/>
      <c r="J737" s="17"/>
    </row>
    <row r="738" spans="4:10" ht="15.75" customHeight="1" x14ac:dyDescent="0.3">
      <c r="D738" s="17"/>
      <c r="G738" s="17"/>
      <c r="J738" s="17"/>
    </row>
    <row r="739" spans="4:10" ht="15.75" customHeight="1" x14ac:dyDescent="0.3">
      <c r="D739" s="17"/>
      <c r="G739" s="17"/>
      <c r="J739" s="17"/>
    </row>
    <row r="740" spans="4:10" ht="15.75" customHeight="1" x14ac:dyDescent="0.3">
      <c r="D740" s="17"/>
      <c r="G740" s="17"/>
      <c r="J740" s="17"/>
    </row>
    <row r="741" spans="4:10" ht="15.75" customHeight="1" x14ac:dyDescent="0.3">
      <c r="D741" s="17"/>
      <c r="G741" s="17"/>
      <c r="J741" s="17"/>
    </row>
    <row r="742" spans="4:10" ht="15.75" customHeight="1" x14ac:dyDescent="0.3">
      <c r="D742" s="17"/>
      <c r="G742" s="17"/>
      <c r="J742" s="17"/>
    </row>
    <row r="743" spans="4:10" ht="15.75" customHeight="1" x14ac:dyDescent="0.3">
      <c r="D743" s="17"/>
      <c r="G743" s="17"/>
      <c r="J743" s="17"/>
    </row>
    <row r="744" spans="4:10" ht="15.75" customHeight="1" x14ac:dyDescent="0.3">
      <c r="D744" s="17"/>
      <c r="G744" s="17"/>
      <c r="J744" s="17"/>
    </row>
    <row r="745" spans="4:10" ht="15.75" customHeight="1" x14ac:dyDescent="0.3">
      <c r="D745" s="17"/>
      <c r="G745" s="17"/>
      <c r="J745" s="17"/>
    </row>
    <row r="746" spans="4:10" ht="15.75" customHeight="1" x14ac:dyDescent="0.3">
      <c r="D746" s="17"/>
      <c r="G746" s="17"/>
      <c r="J746" s="17"/>
    </row>
    <row r="747" spans="4:10" ht="15.75" customHeight="1" x14ac:dyDescent="0.3">
      <c r="D747" s="17"/>
      <c r="G747" s="17"/>
      <c r="J747" s="17"/>
    </row>
    <row r="748" spans="4:10" ht="15.75" customHeight="1" x14ac:dyDescent="0.3">
      <c r="D748" s="17"/>
      <c r="G748" s="17"/>
      <c r="J748" s="17"/>
    </row>
    <row r="749" spans="4:10" ht="15.75" customHeight="1" x14ac:dyDescent="0.3">
      <c r="D749" s="17"/>
      <c r="G749" s="17"/>
      <c r="J749" s="17"/>
    </row>
    <row r="750" spans="4:10" ht="15.75" customHeight="1" x14ac:dyDescent="0.3">
      <c r="D750" s="17"/>
      <c r="G750" s="17"/>
      <c r="J750" s="17"/>
    </row>
    <row r="751" spans="4:10" ht="15.75" customHeight="1" x14ac:dyDescent="0.3">
      <c r="D751" s="17"/>
      <c r="G751" s="17"/>
      <c r="J751" s="17"/>
    </row>
    <row r="752" spans="4:10" ht="15.75" customHeight="1" x14ac:dyDescent="0.3">
      <c r="D752" s="17"/>
      <c r="G752" s="17"/>
      <c r="J752" s="17"/>
    </row>
    <row r="753" spans="4:10" ht="15.75" customHeight="1" x14ac:dyDescent="0.3">
      <c r="D753" s="17"/>
      <c r="G753" s="17"/>
      <c r="J753" s="17"/>
    </row>
    <row r="754" spans="4:10" ht="15.75" customHeight="1" x14ac:dyDescent="0.3">
      <c r="D754" s="17"/>
      <c r="G754" s="17"/>
      <c r="J754" s="17"/>
    </row>
    <row r="755" spans="4:10" ht="15.75" customHeight="1" x14ac:dyDescent="0.3">
      <c r="D755" s="17"/>
      <c r="G755" s="17"/>
      <c r="J755" s="17"/>
    </row>
    <row r="756" spans="4:10" ht="15.75" customHeight="1" x14ac:dyDescent="0.3">
      <c r="D756" s="17"/>
      <c r="G756" s="17"/>
      <c r="J756" s="17"/>
    </row>
    <row r="757" spans="4:10" ht="15.75" customHeight="1" x14ac:dyDescent="0.3">
      <c r="D757" s="17"/>
      <c r="G757" s="17"/>
      <c r="J757" s="17"/>
    </row>
    <row r="758" spans="4:10" ht="15.75" customHeight="1" x14ac:dyDescent="0.3">
      <c r="D758" s="17"/>
      <c r="G758" s="17"/>
      <c r="J758" s="17"/>
    </row>
    <row r="759" spans="4:10" ht="15.75" customHeight="1" x14ac:dyDescent="0.3">
      <c r="D759" s="17"/>
      <c r="G759" s="17"/>
      <c r="J759" s="17"/>
    </row>
    <row r="760" spans="4:10" ht="15.75" customHeight="1" x14ac:dyDescent="0.3">
      <c r="D760" s="17"/>
      <c r="G760" s="17"/>
      <c r="J760" s="17"/>
    </row>
    <row r="761" spans="4:10" ht="15.75" customHeight="1" x14ac:dyDescent="0.3">
      <c r="D761" s="17"/>
      <c r="G761" s="17"/>
      <c r="J761" s="17"/>
    </row>
    <row r="762" spans="4:10" ht="15.75" customHeight="1" x14ac:dyDescent="0.3">
      <c r="D762" s="17"/>
      <c r="G762" s="17"/>
      <c r="J762" s="17"/>
    </row>
    <row r="763" spans="4:10" ht="15.75" customHeight="1" x14ac:dyDescent="0.3">
      <c r="D763" s="17"/>
      <c r="G763" s="17"/>
      <c r="J763" s="17"/>
    </row>
    <row r="764" spans="4:10" ht="15.75" customHeight="1" x14ac:dyDescent="0.3">
      <c r="D764" s="17"/>
      <c r="G764" s="17"/>
      <c r="J764" s="17"/>
    </row>
    <row r="765" spans="4:10" ht="15.75" customHeight="1" x14ac:dyDescent="0.3">
      <c r="D765" s="17"/>
      <c r="G765" s="17"/>
      <c r="J765" s="17"/>
    </row>
    <row r="766" spans="4:10" ht="15.75" customHeight="1" x14ac:dyDescent="0.3">
      <c r="D766" s="17"/>
      <c r="G766" s="17"/>
      <c r="J766" s="17"/>
    </row>
    <row r="767" spans="4:10" ht="15.75" customHeight="1" x14ac:dyDescent="0.3">
      <c r="D767" s="17"/>
      <c r="G767" s="17"/>
      <c r="J767" s="17"/>
    </row>
    <row r="768" spans="4:10" ht="15.75" customHeight="1" x14ac:dyDescent="0.3">
      <c r="D768" s="17"/>
      <c r="G768" s="17"/>
      <c r="J768" s="17"/>
    </row>
    <row r="769" spans="4:10" ht="15.75" customHeight="1" x14ac:dyDescent="0.3">
      <c r="D769" s="17"/>
      <c r="G769" s="17"/>
      <c r="J769" s="17"/>
    </row>
    <row r="770" spans="4:10" ht="15.75" customHeight="1" x14ac:dyDescent="0.3">
      <c r="D770" s="17"/>
      <c r="G770" s="17"/>
      <c r="J770" s="17"/>
    </row>
    <row r="771" spans="4:10" ht="15.75" customHeight="1" x14ac:dyDescent="0.3">
      <c r="D771" s="17"/>
      <c r="G771" s="17"/>
      <c r="J771" s="17"/>
    </row>
    <row r="772" spans="4:10" ht="15.75" customHeight="1" x14ac:dyDescent="0.3">
      <c r="D772" s="17"/>
      <c r="G772" s="17"/>
      <c r="J772" s="17"/>
    </row>
    <row r="773" spans="4:10" ht="15.75" customHeight="1" x14ac:dyDescent="0.3">
      <c r="D773" s="17"/>
      <c r="G773" s="17"/>
      <c r="J773" s="17"/>
    </row>
    <row r="774" spans="4:10" ht="15.75" customHeight="1" x14ac:dyDescent="0.3">
      <c r="D774" s="17"/>
      <c r="G774" s="17"/>
      <c r="J774" s="17"/>
    </row>
    <row r="775" spans="4:10" ht="15.75" customHeight="1" x14ac:dyDescent="0.3">
      <c r="D775" s="17"/>
      <c r="G775" s="17"/>
      <c r="J775" s="17"/>
    </row>
    <row r="776" spans="4:10" ht="15.75" customHeight="1" x14ac:dyDescent="0.3">
      <c r="D776" s="17"/>
      <c r="G776" s="17"/>
      <c r="J776" s="17"/>
    </row>
    <row r="777" spans="4:10" ht="15.75" customHeight="1" x14ac:dyDescent="0.3">
      <c r="D777" s="17"/>
      <c r="G777" s="17"/>
      <c r="J777" s="17"/>
    </row>
    <row r="778" spans="4:10" ht="15.75" customHeight="1" x14ac:dyDescent="0.3">
      <c r="D778" s="17"/>
      <c r="G778" s="17"/>
      <c r="J778" s="17"/>
    </row>
    <row r="779" spans="4:10" ht="15.75" customHeight="1" x14ac:dyDescent="0.3">
      <c r="D779" s="17"/>
      <c r="G779" s="17"/>
      <c r="J779" s="17"/>
    </row>
    <row r="780" spans="4:10" ht="15.75" customHeight="1" x14ac:dyDescent="0.3">
      <c r="D780" s="17"/>
      <c r="G780" s="17"/>
      <c r="J780" s="17"/>
    </row>
    <row r="781" spans="4:10" ht="15.75" customHeight="1" x14ac:dyDescent="0.3">
      <c r="D781" s="17"/>
      <c r="G781" s="17"/>
      <c r="J781" s="17"/>
    </row>
    <row r="782" spans="4:10" ht="15.75" customHeight="1" x14ac:dyDescent="0.3">
      <c r="D782" s="17"/>
      <c r="G782" s="17"/>
      <c r="J782" s="17"/>
    </row>
    <row r="783" spans="4:10" ht="15.75" customHeight="1" x14ac:dyDescent="0.3">
      <c r="D783" s="17"/>
      <c r="G783" s="17"/>
      <c r="J783" s="17"/>
    </row>
    <row r="784" spans="4:10" ht="15.75" customHeight="1" x14ac:dyDescent="0.3">
      <c r="D784" s="17"/>
      <c r="G784" s="17"/>
      <c r="J784" s="17"/>
    </row>
    <row r="785" spans="4:10" ht="15.75" customHeight="1" x14ac:dyDescent="0.3">
      <c r="D785" s="17"/>
      <c r="G785" s="17"/>
      <c r="J785" s="17"/>
    </row>
    <row r="786" spans="4:10" ht="15.75" customHeight="1" x14ac:dyDescent="0.3">
      <c r="D786" s="17"/>
      <c r="G786" s="17"/>
      <c r="J786" s="17"/>
    </row>
    <row r="787" spans="4:10" ht="15.75" customHeight="1" x14ac:dyDescent="0.3">
      <c r="D787" s="17"/>
      <c r="G787" s="17"/>
      <c r="J787" s="17"/>
    </row>
    <row r="788" spans="4:10" ht="15.75" customHeight="1" x14ac:dyDescent="0.3">
      <c r="D788" s="17"/>
      <c r="G788" s="17"/>
      <c r="J788" s="17"/>
    </row>
    <row r="789" spans="4:10" ht="15.75" customHeight="1" x14ac:dyDescent="0.3">
      <c r="D789" s="17"/>
      <c r="G789" s="17"/>
      <c r="J789" s="17"/>
    </row>
    <row r="790" spans="4:10" ht="15.75" customHeight="1" x14ac:dyDescent="0.3">
      <c r="D790" s="17"/>
      <c r="G790" s="17"/>
      <c r="J790" s="17"/>
    </row>
    <row r="791" spans="4:10" ht="15.75" customHeight="1" x14ac:dyDescent="0.3">
      <c r="D791" s="17"/>
      <c r="G791" s="17"/>
      <c r="J791" s="17"/>
    </row>
    <row r="792" spans="4:10" ht="15.75" customHeight="1" x14ac:dyDescent="0.3">
      <c r="D792" s="17"/>
      <c r="G792" s="17"/>
      <c r="J792" s="17"/>
    </row>
    <row r="793" spans="4:10" ht="15.75" customHeight="1" x14ac:dyDescent="0.3">
      <c r="D793" s="17"/>
      <c r="G793" s="17"/>
      <c r="J793" s="17"/>
    </row>
    <row r="794" spans="4:10" ht="15.75" customHeight="1" x14ac:dyDescent="0.3">
      <c r="D794" s="17"/>
      <c r="G794" s="17"/>
      <c r="J794" s="17"/>
    </row>
    <row r="795" spans="4:10" ht="15.75" customHeight="1" x14ac:dyDescent="0.3">
      <c r="D795" s="17"/>
      <c r="G795" s="17"/>
      <c r="J795" s="17"/>
    </row>
    <row r="796" spans="4:10" ht="15.75" customHeight="1" x14ac:dyDescent="0.3">
      <c r="D796" s="17"/>
      <c r="G796" s="17"/>
      <c r="J796" s="17"/>
    </row>
    <row r="797" spans="4:10" ht="15.75" customHeight="1" x14ac:dyDescent="0.3">
      <c r="D797" s="17"/>
      <c r="G797" s="17"/>
      <c r="J797" s="17"/>
    </row>
    <row r="798" spans="4:10" ht="15.75" customHeight="1" x14ac:dyDescent="0.3">
      <c r="D798" s="17"/>
      <c r="G798" s="17"/>
      <c r="J798" s="17"/>
    </row>
    <row r="799" spans="4:10" ht="15.75" customHeight="1" x14ac:dyDescent="0.3">
      <c r="D799" s="17"/>
      <c r="G799" s="17"/>
      <c r="J799" s="17"/>
    </row>
    <row r="800" spans="4:10" ht="15.75" customHeight="1" x14ac:dyDescent="0.3">
      <c r="D800" s="17"/>
      <c r="G800" s="17"/>
      <c r="J800" s="17"/>
    </row>
    <row r="801" spans="4:10" ht="15.75" customHeight="1" x14ac:dyDescent="0.3">
      <c r="D801" s="17"/>
      <c r="G801" s="17"/>
      <c r="J801" s="17"/>
    </row>
    <row r="802" spans="4:10" ht="15.75" customHeight="1" x14ac:dyDescent="0.3">
      <c r="D802" s="17"/>
      <c r="G802" s="17"/>
      <c r="J802" s="17"/>
    </row>
    <row r="803" spans="4:10" ht="15.75" customHeight="1" x14ac:dyDescent="0.3">
      <c r="D803" s="17"/>
      <c r="G803" s="17"/>
      <c r="J803" s="17"/>
    </row>
    <row r="804" spans="4:10" ht="15.75" customHeight="1" x14ac:dyDescent="0.3">
      <c r="D804" s="17"/>
      <c r="G804" s="17"/>
      <c r="J804" s="17"/>
    </row>
    <row r="805" spans="4:10" ht="15.75" customHeight="1" x14ac:dyDescent="0.3">
      <c r="D805" s="17"/>
      <c r="G805" s="17"/>
      <c r="J805" s="17"/>
    </row>
    <row r="806" spans="4:10" ht="15.75" customHeight="1" x14ac:dyDescent="0.3">
      <c r="D806" s="17"/>
      <c r="G806" s="17"/>
      <c r="J806" s="17"/>
    </row>
    <row r="807" spans="4:10" ht="15.75" customHeight="1" x14ac:dyDescent="0.3">
      <c r="D807" s="17"/>
      <c r="G807" s="17"/>
      <c r="J807" s="17"/>
    </row>
    <row r="808" spans="4:10" ht="15.75" customHeight="1" x14ac:dyDescent="0.3">
      <c r="D808" s="17"/>
      <c r="G808" s="17"/>
      <c r="J808" s="17"/>
    </row>
    <row r="809" spans="4:10" ht="15.75" customHeight="1" x14ac:dyDescent="0.3">
      <c r="D809" s="17"/>
      <c r="G809" s="17"/>
      <c r="J809" s="17"/>
    </row>
    <row r="810" spans="4:10" ht="15.75" customHeight="1" x14ac:dyDescent="0.3">
      <c r="D810" s="17"/>
      <c r="G810" s="17"/>
      <c r="J810" s="17"/>
    </row>
    <row r="811" spans="4:10" ht="15.75" customHeight="1" x14ac:dyDescent="0.3">
      <c r="D811" s="17"/>
      <c r="G811" s="17"/>
      <c r="J811" s="17"/>
    </row>
    <row r="812" spans="4:10" ht="15.75" customHeight="1" x14ac:dyDescent="0.3">
      <c r="D812" s="17"/>
      <c r="G812" s="17"/>
      <c r="J812" s="17"/>
    </row>
    <row r="813" spans="4:10" ht="15.75" customHeight="1" x14ac:dyDescent="0.3">
      <c r="D813" s="17"/>
      <c r="G813" s="17"/>
      <c r="J813" s="17"/>
    </row>
    <row r="814" spans="4:10" ht="15.75" customHeight="1" x14ac:dyDescent="0.3">
      <c r="D814" s="17"/>
      <c r="G814" s="17"/>
      <c r="J814" s="17"/>
    </row>
    <row r="815" spans="4:10" ht="15.75" customHeight="1" x14ac:dyDescent="0.3">
      <c r="D815" s="17"/>
      <c r="G815" s="17"/>
      <c r="J815" s="17"/>
    </row>
    <row r="816" spans="4:10" ht="15.75" customHeight="1" x14ac:dyDescent="0.3">
      <c r="D816" s="17"/>
      <c r="G816" s="17"/>
      <c r="J816" s="17"/>
    </row>
    <row r="817" spans="4:10" ht="15.75" customHeight="1" x14ac:dyDescent="0.3">
      <c r="D817" s="17"/>
      <c r="G817" s="17"/>
      <c r="J817" s="17"/>
    </row>
    <row r="818" spans="4:10" ht="15.75" customHeight="1" x14ac:dyDescent="0.3">
      <c r="D818" s="17"/>
      <c r="G818" s="17"/>
      <c r="J818" s="17"/>
    </row>
    <row r="819" spans="4:10" ht="15.75" customHeight="1" x14ac:dyDescent="0.3">
      <c r="D819" s="17"/>
      <c r="G819" s="17"/>
      <c r="J819" s="17"/>
    </row>
    <row r="820" spans="4:10" ht="15.75" customHeight="1" x14ac:dyDescent="0.3">
      <c r="D820" s="17"/>
      <c r="G820" s="17"/>
      <c r="J820" s="17"/>
    </row>
    <row r="821" spans="4:10" ht="15.75" customHeight="1" x14ac:dyDescent="0.3">
      <c r="D821" s="17"/>
      <c r="G821" s="17"/>
      <c r="J821" s="17"/>
    </row>
    <row r="822" spans="4:10" ht="15.75" customHeight="1" x14ac:dyDescent="0.3">
      <c r="D822" s="17"/>
      <c r="G822" s="17"/>
      <c r="J822" s="17"/>
    </row>
    <row r="823" spans="4:10" ht="15.75" customHeight="1" x14ac:dyDescent="0.3">
      <c r="D823" s="17"/>
      <c r="G823" s="17"/>
      <c r="J823" s="17"/>
    </row>
    <row r="824" spans="4:10" ht="15.75" customHeight="1" x14ac:dyDescent="0.3">
      <c r="D824" s="17"/>
      <c r="G824" s="17"/>
      <c r="J824" s="17"/>
    </row>
    <row r="825" spans="4:10" ht="15.75" customHeight="1" x14ac:dyDescent="0.3">
      <c r="D825" s="17"/>
      <c r="G825" s="17"/>
      <c r="J825" s="17"/>
    </row>
    <row r="826" spans="4:10" ht="15.75" customHeight="1" x14ac:dyDescent="0.3">
      <c r="D826" s="17"/>
      <c r="G826" s="17"/>
      <c r="J826" s="17"/>
    </row>
    <row r="827" spans="4:10" ht="15.75" customHeight="1" x14ac:dyDescent="0.3">
      <c r="D827" s="17"/>
      <c r="G827" s="17"/>
      <c r="J827" s="17"/>
    </row>
    <row r="828" spans="4:10" ht="15.75" customHeight="1" x14ac:dyDescent="0.3">
      <c r="D828" s="17"/>
      <c r="G828" s="17"/>
      <c r="J828" s="17"/>
    </row>
    <row r="829" spans="4:10" ht="15.75" customHeight="1" x14ac:dyDescent="0.3">
      <c r="D829" s="17"/>
      <c r="G829" s="17"/>
      <c r="J829" s="17"/>
    </row>
    <row r="830" spans="4:10" ht="15.75" customHeight="1" x14ac:dyDescent="0.3">
      <c r="D830" s="17"/>
      <c r="G830" s="17"/>
      <c r="J830" s="17"/>
    </row>
    <row r="831" spans="4:10" ht="15.75" customHeight="1" x14ac:dyDescent="0.3">
      <c r="D831" s="17"/>
      <c r="G831" s="17"/>
      <c r="J831" s="17"/>
    </row>
    <row r="832" spans="4:10" ht="15.75" customHeight="1" x14ac:dyDescent="0.3">
      <c r="D832" s="17"/>
      <c r="G832" s="17"/>
      <c r="J832" s="17"/>
    </row>
    <row r="833" spans="4:10" ht="15.75" customHeight="1" x14ac:dyDescent="0.3">
      <c r="D833" s="17"/>
      <c r="G833" s="17"/>
      <c r="J833" s="17"/>
    </row>
    <row r="834" spans="4:10" ht="15.75" customHeight="1" x14ac:dyDescent="0.3">
      <c r="D834" s="17"/>
      <c r="G834" s="17"/>
      <c r="J834" s="17"/>
    </row>
    <row r="835" spans="4:10" ht="15.75" customHeight="1" x14ac:dyDescent="0.3">
      <c r="D835" s="17"/>
      <c r="G835" s="17"/>
      <c r="J835" s="17"/>
    </row>
    <row r="836" spans="4:10" ht="15.75" customHeight="1" x14ac:dyDescent="0.3">
      <c r="D836" s="17"/>
      <c r="G836" s="17"/>
      <c r="J836" s="17"/>
    </row>
    <row r="837" spans="4:10" ht="15.75" customHeight="1" x14ac:dyDescent="0.3">
      <c r="D837" s="17"/>
      <c r="G837" s="17"/>
      <c r="J837" s="17"/>
    </row>
    <row r="838" spans="4:10" ht="15.75" customHeight="1" x14ac:dyDescent="0.3">
      <c r="D838" s="17"/>
      <c r="G838" s="17"/>
      <c r="J838" s="17"/>
    </row>
    <row r="839" spans="4:10" ht="15.75" customHeight="1" x14ac:dyDescent="0.3">
      <c r="D839" s="17"/>
      <c r="G839" s="17"/>
      <c r="J839" s="17"/>
    </row>
    <row r="840" spans="4:10" ht="15.75" customHeight="1" x14ac:dyDescent="0.3">
      <c r="D840" s="17"/>
      <c r="G840" s="17"/>
      <c r="J840" s="17"/>
    </row>
    <row r="841" spans="4:10" ht="15.75" customHeight="1" x14ac:dyDescent="0.3">
      <c r="D841" s="17"/>
      <c r="G841" s="17"/>
      <c r="J841" s="17"/>
    </row>
    <row r="842" spans="4:10" ht="15.75" customHeight="1" x14ac:dyDescent="0.3">
      <c r="D842" s="17"/>
      <c r="G842" s="17"/>
      <c r="J842" s="17"/>
    </row>
    <row r="843" spans="4:10" ht="15.75" customHeight="1" x14ac:dyDescent="0.3">
      <c r="D843" s="17"/>
      <c r="G843" s="17"/>
      <c r="J843" s="17"/>
    </row>
    <row r="844" spans="4:10" ht="15.75" customHeight="1" x14ac:dyDescent="0.3">
      <c r="D844" s="17"/>
      <c r="G844" s="17"/>
      <c r="J844" s="17"/>
    </row>
    <row r="845" spans="4:10" ht="15.75" customHeight="1" x14ac:dyDescent="0.3">
      <c r="D845" s="17"/>
      <c r="G845" s="17"/>
      <c r="J845" s="17"/>
    </row>
    <row r="846" spans="4:10" ht="15.75" customHeight="1" x14ac:dyDescent="0.3">
      <c r="D846" s="17"/>
      <c r="G846" s="17"/>
      <c r="J846" s="17"/>
    </row>
    <row r="847" spans="4:10" ht="15.75" customHeight="1" x14ac:dyDescent="0.3">
      <c r="D847" s="17"/>
      <c r="G847" s="17"/>
      <c r="J847" s="17"/>
    </row>
    <row r="848" spans="4:10" ht="15.75" customHeight="1" x14ac:dyDescent="0.3">
      <c r="D848" s="17"/>
      <c r="G848" s="17"/>
      <c r="J848" s="17"/>
    </row>
    <row r="849" spans="4:10" ht="15.75" customHeight="1" x14ac:dyDescent="0.3">
      <c r="D849" s="17"/>
      <c r="G849" s="17"/>
      <c r="J849" s="17"/>
    </row>
    <row r="850" spans="4:10" ht="15.75" customHeight="1" x14ac:dyDescent="0.3">
      <c r="D850" s="17"/>
      <c r="G850" s="17"/>
      <c r="J850" s="17"/>
    </row>
    <row r="851" spans="4:10" ht="15.75" customHeight="1" x14ac:dyDescent="0.3">
      <c r="D851" s="17"/>
      <c r="G851" s="17"/>
      <c r="J851" s="17"/>
    </row>
    <row r="852" spans="4:10" ht="15.75" customHeight="1" x14ac:dyDescent="0.3">
      <c r="D852" s="17"/>
      <c r="G852" s="17"/>
      <c r="J852" s="17"/>
    </row>
    <row r="853" spans="4:10" ht="15.75" customHeight="1" x14ac:dyDescent="0.3">
      <c r="D853" s="17"/>
      <c r="G853" s="17"/>
      <c r="J853" s="17"/>
    </row>
    <row r="854" spans="4:10" ht="15.75" customHeight="1" x14ac:dyDescent="0.3">
      <c r="D854" s="17"/>
      <c r="G854" s="17"/>
      <c r="J854" s="17"/>
    </row>
    <row r="855" spans="4:10" ht="15.75" customHeight="1" x14ac:dyDescent="0.3">
      <c r="D855" s="17"/>
      <c r="G855" s="17"/>
      <c r="J855" s="17"/>
    </row>
    <row r="856" spans="4:10" ht="15.75" customHeight="1" x14ac:dyDescent="0.3">
      <c r="D856" s="17"/>
      <c r="G856" s="17"/>
      <c r="J856" s="17"/>
    </row>
    <row r="857" spans="4:10" ht="15.75" customHeight="1" x14ac:dyDescent="0.3">
      <c r="D857" s="17"/>
      <c r="G857" s="17"/>
      <c r="J857" s="17"/>
    </row>
    <row r="858" spans="4:10" ht="15.75" customHeight="1" x14ac:dyDescent="0.3">
      <c r="D858" s="17"/>
      <c r="G858" s="17"/>
      <c r="J858" s="17"/>
    </row>
    <row r="859" spans="4:10" ht="15.75" customHeight="1" x14ac:dyDescent="0.3">
      <c r="D859" s="17"/>
      <c r="G859" s="17"/>
      <c r="J859" s="17"/>
    </row>
    <row r="860" spans="4:10" ht="15.75" customHeight="1" x14ac:dyDescent="0.3">
      <c r="D860" s="17"/>
      <c r="G860" s="17"/>
      <c r="J860" s="17"/>
    </row>
    <row r="861" spans="4:10" ht="15.75" customHeight="1" x14ac:dyDescent="0.3">
      <c r="D861" s="17"/>
      <c r="G861" s="17"/>
      <c r="J861" s="17"/>
    </row>
    <row r="862" spans="4:10" ht="15.75" customHeight="1" x14ac:dyDescent="0.3">
      <c r="D862" s="17"/>
      <c r="G862" s="17"/>
      <c r="J862" s="17"/>
    </row>
    <row r="863" spans="4:10" ht="15.75" customHeight="1" x14ac:dyDescent="0.3">
      <c r="D863" s="17"/>
      <c r="G863" s="17"/>
      <c r="J863" s="17"/>
    </row>
    <row r="864" spans="4:10" ht="15.75" customHeight="1" x14ac:dyDescent="0.3">
      <c r="D864" s="17"/>
      <c r="G864" s="17"/>
      <c r="J864" s="17"/>
    </row>
    <row r="865" spans="4:10" ht="15.75" customHeight="1" x14ac:dyDescent="0.3">
      <c r="D865" s="17"/>
      <c r="G865" s="17"/>
      <c r="J865" s="17"/>
    </row>
    <row r="866" spans="4:10" ht="15.75" customHeight="1" x14ac:dyDescent="0.3">
      <c r="D866" s="17"/>
      <c r="G866" s="17"/>
      <c r="J866" s="17"/>
    </row>
    <row r="867" spans="4:10" ht="15.75" customHeight="1" x14ac:dyDescent="0.3">
      <c r="D867" s="17"/>
      <c r="G867" s="17"/>
      <c r="J867" s="17"/>
    </row>
    <row r="868" spans="4:10" ht="15.75" customHeight="1" x14ac:dyDescent="0.3">
      <c r="D868" s="17"/>
      <c r="G868" s="17"/>
      <c r="J868" s="17"/>
    </row>
    <row r="869" spans="4:10" ht="15.75" customHeight="1" x14ac:dyDescent="0.3">
      <c r="D869" s="17"/>
      <c r="G869" s="17"/>
      <c r="J869" s="17"/>
    </row>
    <row r="870" spans="4:10" ht="15.75" customHeight="1" x14ac:dyDescent="0.3">
      <c r="D870" s="17"/>
      <c r="G870" s="17"/>
      <c r="J870" s="17"/>
    </row>
    <row r="871" spans="4:10" ht="15.75" customHeight="1" x14ac:dyDescent="0.3">
      <c r="D871" s="17"/>
      <c r="G871" s="17"/>
      <c r="J871" s="17"/>
    </row>
    <row r="872" spans="4:10" ht="15.75" customHeight="1" x14ac:dyDescent="0.3">
      <c r="D872" s="17"/>
      <c r="G872" s="17"/>
      <c r="J872" s="17"/>
    </row>
    <row r="873" spans="4:10" ht="15.75" customHeight="1" x14ac:dyDescent="0.3">
      <c r="D873" s="17"/>
      <c r="G873" s="17"/>
      <c r="J873" s="17"/>
    </row>
    <row r="874" spans="4:10" ht="15.75" customHeight="1" x14ac:dyDescent="0.3">
      <c r="D874" s="17"/>
      <c r="G874" s="17"/>
      <c r="J874" s="17"/>
    </row>
    <row r="875" spans="4:10" ht="15.75" customHeight="1" x14ac:dyDescent="0.3">
      <c r="D875" s="17"/>
      <c r="G875" s="17"/>
      <c r="J875" s="17"/>
    </row>
    <row r="876" spans="4:10" ht="15.75" customHeight="1" x14ac:dyDescent="0.3">
      <c r="D876" s="17"/>
      <c r="G876" s="17"/>
      <c r="J876" s="17"/>
    </row>
    <row r="877" spans="4:10" ht="15.75" customHeight="1" x14ac:dyDescent="0.3">
      <c r="D877" s="17"/>
      <c r="G877" s="17"/>
      <c r="J877" s="17"/>
    </row>
    <row r="878" spans="4:10" ht="15.75" customHeight="1" x14ac:dyDescent="0.3">
      <c r="D878" s="17"/>
      <c r="G878" s="17"/>
      <c r="J878" s="17"/>
    </row>
    <row r="879" spans="4:10" ht="15.75" customHeight="1" x14ac:dyDescent="0.3">
      <c r="D879" s="17"/>
      <c r="G879" s="17"/>
      <c r="J879" s="17"/>
    </row>
    <row r="880" spans="4:10" ht="15.75" customHeight="1" x14ac:dyDescent="0.3">
      <c r="D880" s="17"/>
      <c r="G880" s="17"/>
      <c r="J880" s="17"/>
    </row>
    <row r="881" spans="4:10" ht="15.75" customHeight="1" x14ac:dyDescent="0.3">
      <c r="D881" s="17"/>
      <c r="G881" s="17"/>
      <c r="J881" s="17"/>
    </row>
    <row r="882" spans="4:10" ht="15.75" customHeight="1" x14ac:dyDescent="0.3">
      <c r="D882" s="17"/>
      <c r="G882" s="17"/>
      <c r="J882" s="17"/>
    </row>
    <row r="883" spans="4:10" ht="15.75" customHeight="1" x14ac:dyDescent="0.3">
      <c r="D883" s="17"/>
      <c r="G883" s="17"/>
      <c r="J883" s="17"/>
    </row>
    <row r="884" spans="4:10" ht="15.75" customHeight="1" x14ac:dyDescent="0.3">
      <c r="D884" s="17"/>
      <c r="G884" s="17"/>
      <c r="J884" s="17"/>
    </row>
    <row r="885" spans="4:10" ht="15.75" customHeight="1" x14ac:dyDescent="0.3">
      <c r="D885" s="17"/>
      <c r="G885" s="17"/>
      <c r="J885" s="17"/>
    </row>
    <row r="886" spans="4:10" ht="15.75" customHeight="1" x14ac:dyDescent="0.3">
      <c r="D886" s="17"/>
      <c r="G886" s="17"/>
      <c r="J886" s="17"/>
    </row>
    <row r="887" spans="4:10" ht="15.75" customHeight="1" x14ac:dyDescent="0.3">
      <c r="D887" s="17"/>
      <c r="G887" s="17"/>
      <c r="J887" s="17"/>
    </row>
    <row r="888" spans="4:10" ht="15.75" customHeight="1" x14ac:dyDescent="0.3">
      <c r="D888" s="17"/>
      <c r="G888" s="17"/>
      <c r="J888" s="17"/>
    </row>
    <row r="889" spans="4:10" ht="15.75" customHeight="1" x14ac:dyDescent="0.3">
      <c r="D889" s="17"/>
      <c r="G889" s="17"/>
      <c r="J889" s="17"/>
    </row>
    <row r="890" spans="4:10" ht="15.75" customHeight="1" x14ac:dyDescent="0.3">
      <c r="D890" s="17"/>
      <c r="G890" s="17"/>
      <c r="J890" s="17"/>
    </row>
    <row r="891" spans="4:10" ht="15.75" customHeight="1" x14ac:dyDescent="0.3">
      <c r="D891" s="17"/>
      <c r="G891" s="17"/>
      <c r="J891" s="17"/>
    </row>
    <row r="892" spans="4:10" ht="15.75" customHeight="1" x14ac:dyDescent="0.3">
      <c r="D892" s="17"/>
      <c r="G892" s="17"/>
      <c r="J892" s="17"/>
    </row>
    <row r="893" spans="4:10" ht="15.75" customHeight="1" x14ac:dyDescent="0.3">
      <c r="D893" s="17"/>
      <c r="G893" s="17"/>
      <c r="J893" s="17"/>
    </row>
    <row r="894" spans="4:10" ht="15.75" customHeight="1" x14ac:dyDescent="0.3">
      <c r="D894" s="17"/>
      <c r="G894" s="17"/>
      <c r="J894" s="17"/>
    </row>
    <row r="895" spans="4:10" ht="15.75" customHeight="1" x14ac:dyDescent="0.3">
      <c r="D895" s="17"/>
      <c r="G895" s="17"/>
      <c r="J895" s="17"/>
    </row>
    <row r="896" spans="4:10" ht="15.75" customHeight="1" x14ac:dyDescent="0.3">
      <c r="D896" s="17"/>
      <c r="G896" s="17"/>
      <c r="J896" s="17"/>
    </row>
    <row r="897" spans="4:10" ht="15.75" customHeight="1" x14ac:dyDescent="0.3">
      <c r="D897" s="17"/>
      <c r="G897" s="17"/>
      <c r="J897" s="17"/>
    </row>
    <row r="898" spans="4:10" ht="15.75" customHeight="1" x14ac:dyDescent="0.3">
      <c r="D898" s="17"/>
      <c r="G898" s="17"/>
      <c r="J898" s="17"/>
    </row>
    <row r="899" spans="4:10" ht="15.75" customHeight="1" x14ac:dyDescent="0.3">
      <c r="D899" s="17"/>
      <c r="G899" s="17"/>
      <c r="J899" s="17"/>
    </row>
    <row r="900" spans="4:10" ht="15.75" customHeight="1" x14ac:dyDescent="0.3">
      <c r="D900" s="17"/>
      <c r="G900" s="17"/>
      <c r="J900" s="17"/>
    </row>
    <row r="901" spans="4:10" ht="15.75" customHeight="1" x14ac:dyDescent="0.3">
      <c r="D901" s="17"/>
      <c r="G901" s="17"/>
      <c r="J901" s="17"/>
    </row>
    <row r="902" spans="4:10" ht="15.75" customHeight="1" x14ac:dyDescent="0.3">
      <c r="D902" s="17"/>
      <c r="G902" s="17"/>
      <c r="J902" s="17"/>
    </row>
    <row r="903" spans="4:10" ht="15.75" customHeight="1" x14ac:dyDescent="0.3">
      <c r="D903" s="17"/>
      <c r="G903" s="17"/>
      <c r="J903" s="17"/>
    </row>
    <row r="904" spans="4:10" ht="15.75" customHeight="1" x14ac:dyDescent="0.3">
      <c r="D904" s="17"/>
      <c r="G904" s="17"/>
      <c r="J904" s="17"/>
    </row>
    <row r="905" spans="4:10" ht="15.75" customHeight="1" x14ac:dyDescent="0.3">
      <c r="D905" s="17"/>
      <c r="G905" s="17"/>
      <c r="J905" s="17"/>
    </row>
    <row r="906" spans="4:10" ht="15.75" customHeight="1" x14ac:dyDescent="0.3">
      <c r="D906" s="17"/>
      <c r="G906" s="17"/>
      <c r="J906" s="17"/>
    </row>
    <row r="907" spans="4:10" ht="15.75" customHeight="1" x14ac:dyDescent="0.3">
      <c r="D907" s="17"/>
      <c r="G907" s="17"/>
      <c r="J907" s="17"/>
    </row>
    <row r="908" spans="4:10" ht="15.75" customHeight="1" x14ac:dyDescent="0.3">
      <c r="D908" s="17"/>
      <c r="G908" s="17"/>
      <c r="J908" s="17"/>
    </row>
    <row r="909" spans="4:10" ht="15.75" customHeight="1" x14ac:dyDescent="0.3">
      <c r="D909" s="17"/>
      <c r="G909" s="17"/>
      <c r="J909" s="17"/>
    </row>
    <row r="910" spans="4:10" ht="15.75" customHeight="1" x14ac:dyDescent="0.3">
      <c r="D910" s="17"/>
      <c r="G910" s="17"/>
      <c r="J910" s="17"/>
    </row>
    <row r="911" spans="4:10" ht="15.75" customHeight="1" x14ac:dyDescent="0.3">
      <c r="D911" s="17"/>
      <c r="G911" s="17"/>
      <c r="J911" s="17"/>
    </row>
    <row r="912" spans="4:10" ht="15.75" customHeight="1" x14ac:dyDescent="0.3">
      <c r="D912" s="17"/>
      <c r="G912" s="17"/>
      <c r="J912" s="17"/>
    </row>
    <row r="913" spans="4:10" ht="15.75" customHeight="1" x14ac:dyDescent="0.3">
      <c r="D913" s="17"/>
      <c r="G913" s="17"/>
      <c r="J913" s="17"/>
    </row>
    <row r="914" spans="4:10" ht="15.75" customHeight="1" x14ac:dyDescent="0.3">
      <c r="D914" s="17"/>
      <c r="G914" s="17"/>
      <c r="J914" s="17"/>
    </row>
    <row r="915" spans="4:10" ht="15.75" customHeight="1" x14ac:dyDescent="0.3">
      <c r="D915" s="17"/>
      <c r="G915" s="17"/>
      <c r="J915" s="17"/>
    </row>
    <row r="916" spans="4:10" ht="15.75" customHeight="1" x14ac:dyDescent="0.3">
      <c r="D916" s="17"/>
      <c r="G916" s="17"/>
      <c r="J916" s="17"/>
    </row>
    <row r="917" spans="4:10" ht="15.75" customHeight="1" x14ac:dyDescent="0.3">
      <c r="D917" s="17"/>
      <c r="G917" s="17"/>
      <c r="J917" s="17"/>
    </row>
    <row r="918" spans="4:10" ht="15.75" customHeight="1" x14ac:dyDescent="0.3">
      <c r="D918" s="17"/>
      <c r="G918" s="17"/>
      <c r="J918" s="17"/>
    </row>
    <row r="919" spans="4:10" ht="15.75" customHeight="1" x14ac:dyDescent="0.3">
      <c r="D919" s="17"/>
      <c r="G919" s="17"/>
      <c r="J919" s="17"/>
    </row>
    <row r="920" spans="4:10" ht="15.75" customHeight="1" x14ac:dyDescent="0.3">
      <c r="D920" s="17"/>
      <c r="G920" s="17"/>
      <c r="J920" s="17"/>
    </row>
    <row r="921" spans="4:10" ht="15.75" customHeight="1" x14ac:dyDescent="0.3">
      <c r="D921" s="17"/>
      <c r="G921" s="17"/>
      <c r="J921" s="17"/>
    </row>
    <row r="922" spans="4:10" ht="15.75" customHeight="1" x14ac:dyDescent="0.3">
      <c r="D922" s="17"/>
      <c r="G922" s="17"/>
      <c r="J922" s="17"/>
    </row>
    <row r="923" spans="4:10" ht="15.75" customHeight="1" x14ac:dyDescent="0.3">
      <c r="D923" s="17"/>
      <c r="G923" s="17"/>
      <c r="J923" s="17"/>
    </row>
    <row r="924" spans="4:10" ht="15.75" customHeight="1" x14ac:dyDescent="0.3">
      <c r="D924" s="17"/>
      <c r="G924" s="17"/>
      <c r="J924" s="17"/>
    </row>
    <row r="925" spans="4:10" ht="15.75" customHeight="1" x14ac:dyDescent="0.3">
      <c r="D925" s="17"/>
      <c r="G925" s="17"/>
      <c r="J925" s="17"/>
    </row>
    <row r="926" spans="4:10" ht="15.75" customHeight="1" x14ac:dyDescent="0.3">
      <c r="D926" s="17"/>
      <c r="G926" s="17"/>
      <c r="J926" s="17"/>
    </row>
    <row r="927" spans="4:10" ht="15.75" customHeight="1" x14ac:dyDescent="0.3">
      <c r="D927" s="17"/>
      <c r="G927" s="17"/>
      <c r="J927" s="17"/>
    </row>
    <row r="928" spans="4:10" ht="15.75" customHeight="1" x14ac:dyDescent="0.3">
      <c r="D928" s="17"/>
      <c r="G928" s="17"/>
      <c r="J928" s="17"/>
    </row>
    <row r="929" spans="4:10" ht="15.75" customHeight="1" x14ac:dyDescent="0.3">
      <c r="D929" s="17"/>
      <c r="G929" s="17"/>
      <c r="J929" s="17"/>
    </row>
    <row r="930" spans="4:10" ht="15.75" customHeight="1" x14ac:dyDescent="0.3">
      <c r="D930" s="17"/>
      <c r="G930" s="17"/>
      <c r="J930" s="17"/>
    </row>
    <row r="931" spans="4:10" ht="15.75" customHeight="1" x14ac:dyDescent="0.3">
      <c r="D931" s="17"/>
      <c r="G931" s="17"/>
      <c r="J931" s="17"/>
    </row>
    <row r="932" spans="4:10" ht="15.75" customHeight="1" x14ac:dyDescent="0.3">
      <c r="D932" s="17"/>
      <c r="G932" s="17"/>
      <c r="J932" s="17"/>
    </row>
    <row r="933" spans="4:10" ht="15.75" customHeight="1" x14ac:dyDescent="0.3">
      <c r="D933" s="17"/>
      <c r="G933" s="17"/>
      <c r="J933" s="17"/>
    </row>
    <row r="934" spans="4:10" ht="15.75" customHeight="1" x14ac:dyDescent="0.3">
      <c r="D934" s="17"/>
      <c r="G934" s="17"/>
      <c r="J934" s="17"/>
    </row>
    <row r="935" spans="4:10" ht="15.75" customHeight="1" x14ac:dyDescent="0.3">
      <c r="D935" s="17"/>
      <c r="G935" s="17"/>
      <c r="J935" s="17"/>
    </row>
    <row r="936" spans="4:10" ht="15.75" customHeight="1" x14ac:dyDescent="0.3">
      <c r="D936" s="17"/>
      <c r="G936" s="17"/>
      <c r="J936" s="17"/>
    </row>
    <row r="937" spans="4:10" ht="15.75" customHeight="1" x14ac:dyDescent="0.3">
      <c r="D937" s="17"/>
      <c r="G937" s="17"/>
      <c r="J937" s="17"/>
    </row>
    <row r="938" spans="4:10" ht="15.75" customHeight="1" x14ac:dyDescent="0.3">
      <c r="D938" s="17"/>
      <c r="G938" s="17"/>
      <c r="J938" s="17"/>
    </row>
    <row r="939" spans="4:10" ht="15.75" customHeight="1" x14ac:dyDescent="0.3">
      <c r="D939" s="17"/>
      <c r="G939" s="17"/>
      <c r="J939" s="17"/>
    </row>
    <row r="940" spans="4:10" ht="15.75" customHeight="1" x14ac:dyDescent="0.3">
      <c r="D940" s="17"/>
      <c r="G940" s="17"/>
      <c r="J940" s="17"/>
    </row>
    <row r="941" spans="4:10" ht="15.75" customHeight="1" x14ac:dyDescent="0.3">
      <c r="D941" s="17"/>
      <c r="G941" s="17"/>
      <c r="J941" s="17"/>
    </row>
    <row r="942" spans="4:10" ht="15.75" customHeight="1" x14ac:dyDescent="0.3">
      <c r="D942" s="17"/>
      <c r="G942" s="17"/>
      <c r="J942" s="17"/>
    </row>
    <row r="943" spans="4:10" ht="15.75" customHeight="1" x14ac:dyDescent="0.3">
      <c r="D943" s="17"/>
      <c r="G943" s="17"/>
      <c r="J943" s="17"/>
    </row>
    <row r="944" spans="4:10" ht="15.75" customHeight="1" x14ac:dyDescent="0.3">
      <c r="D944" s="17"/>
      <c r="G944" s="17"/>
      <c r="J944" s="17"/>
    </row>
    <row r="945" spans="4:10" ht="15.75" customHeight="1" x14ac:dyDescent="0.3">
      <c r="D945" s="17"/>
      <c r="G945" s="17"/>
      <c r="J945" s="17"/>
    </row>
    <row r="946" spans="4:10" ht="15.75" customHeight="1" x14ac:dyDescent="0.3">
      <c r="D946" s="17"/>
      <c r="G946" s="17"/>
      <c r="J946" s="17"/>
    </row>
    <row r="947" spans="4:10" ht="15.75" customHeight="1" x14ac:dyDescent="0.3">
      <c r="D947" s="17"/>
      <c r="G947" s="17"/>
      <c r="J947" s="17"/>
    </row>
    <row r="948" spans="4:10" ht="15.75" customHeight="1" x14ac:dyDescent="0.3">
      <c r="D948" s="17"/>
      <c r="G948" s="17"/>
      <c r="J948" s="17"/>
    </row>
    <row r="949" spans="4:10" ht="15.75" customHeight="1" x14ac:dyDescent="0.3">
      <c r="D949" s="17"/>
      <c r="G949" s="17"/>
      <c r="J949" s="17"/>
    </row>
    <row r="950" spans="4:10" ht="15.75" customHeight="1" x14ac:dyDescent="0.3">
      <c r="D950" s="17"/>
      <c r="G950" s="17"/>
      <c r="J950" s="17"/>
    </row>
    <row r="951" spans="4:10" ht="15.75" customHeight="1" x14ac:dyDescent="0.3">
      <c r="D951" s="17"/>
      <c r="G951" s="17"/>
      <c r="J951" s="17"/>
    </row>
    <row r="952" spans="4:10" ht="15.75" customHeight="1" x14ac:dyDescent="0.3">
      <c r="D952" s="17"/>
      <c r="G952" s="17"/>
      <c r="J952" s="17"/>
    </row>
    <row r="953" spans="4:10" ht="15.75" customHeight="1" x14ac:dyDescent="0.3">
      <c r="D953" s="17"/>
      <c r="G953" s="17"/>
      <c r="J953" s="17"/>
    </row>
    <row r="954" spans="4:10" ht="15.75" customHeight="1" x14ac:dyDescent="0.3">
      <c r="D954" s="17"/>
      <c r="G954" s="17"/>
      <c r="J954" s="17"/>
    </row>
    <row r="955" spans="4:10" ht="15.75" customHeight="1" x14ac:dyDescent="0.3">
      <c r="D955" s="17"/>
      <c r="G955" s="17"/>
      <c r="J955" s="17"/>
    </row>
    <row r="956" spans="4:10" ht="15.75" customHeight="1" x14ac:dyDescent="0.3">
      <c r="D956" s="17"/>
      <c r="G956" s="17"/>
      <c r="J956" s="17"/>
    </row>
    <row r="957" spans="4:10" ht="15.75" customHeight="1" x14ac:dyDescent="0.3">
      <c r="D957" s="17"/>
      <c r="G957" s="17"/>
      <c r="J957" s="17"/>
    </row>
    <row r="958" spans="4:10" ht="15.75" customHeight="1" x14ac:dyDescent="0.3">
      <c r="D958" s="17"/>
      <c r="G958" s="17"/>
      <c r="J958" s="17"/>
    </row>
    <row r="959" spans="4:10" ht="15.75" customHeight="1" x14ac:dyDescent="0.3">
      <c r="D959" s="17"/>
      <c r="G959" s="17"/>
      <c r="J959" s="17"/>
    </row>
    <row r="960" spans="4:10" ht="15.75" customHeight="1" x14ac:dyDescent="0.3">
      <c r="D960" s="17"/>
      <c r="G960" s="17"/>
      <c r="J960" s="17"/>
    </row>
    <row r="961" spans="4:10" ht="15.75" customHeight="1" x14ac:dyDescent="0.3">
      <c r="D961" s="17"/>
      <c r="G961" s="17"/>
      <c r="J961" s="17"/>
    </row>
    <row r="962" spans="4:10" ht="15.75" customHeight="1" x14ac:dyDescent="0.3">
      <c r="D962" s="17"/>
      <c r="G962" s="17"/>
      <c r="J962" s="17"/>
    </row>
    <row r="963" spans="4:10" ht="15.75" customHeight="1" x14ac:dyDescent="0.3">
      <c r="D963" s="17"/>
      <c r="G963" s="17"/>
      <c r="J963" s="17"/>
    </row>
    <row r="964" spans="4:10" ht="15.75" customHeight="1" x14ac:dyDescent="0.3">
      <c r="D964" s="17"/>
      <c r="G964" s="17"/>
      <c r="J964" s="17"/>
    </row>
    <row r="965" spans="4:10" ht="15.75" customHeight="1" x14ac:dyDescent="0.3">
      <c r="D965" s="17"/>
      <c r="G965" s="17"/>
      <c r="J965" s="17"/>
    </row>
    <row r="966" spans="4:10" ht="15.75" customHeight="1" x14ac:dyDescent="0.3">
      <c r="D966" s="17"/>
      <c r="G966" s="17"/>
      <c r="J966" s="17"/>
    </row>
    <row r="967" spans="4:10" ht="15.75" customHeight="1" x14ac:dyDescent="0.3">
      <c r="D967" s="17"/>
      <c r="G967" s="17"/>
      <c r="J967" s="17"/>
    </row>
    <row r="968" spans="4:10" ht="15.75" customHeight="1" x14ac:dyDescent="0.3">
      <c r="D968" s="17"/>
      <c r="G968" s="17"/>
      <c r="J968" s="17"/>
    </row>
    <row r="969" spans="4:10" ht="15.75" customHeight="1" x14ac:dyDescent="0.3">
      <c r="D969" s="17"/>
      <c r="G969" s="17"/>
      <c r="J969" s="17"/>
    </row>
    <row r="970" spans="4:10" ht="15.75" customHeight="1" x14ac:dyDescent="0.3">
      <c r="D970" s="17"/>
      <c r="G970" s="17"/>
      <c r="J970" s="17"/>
    </row>
    <row r="971" spans="4:10" ht="15.75" customHeight="1" x14ac:dyDescent="0.3">
      <c r="D971" s="17"/>
      <c r="G971" s="17"/>
      <c r="J971" s="17"/>
    </row>
    <row r="972" spans="4:10" ht="15.75" customHeight="1" x14ac:dyDescent="0.3">
      <c r="D972" s="17"/>
      <c r="G972" s="17"/>
      <c r="J972" s="17"/>
    </row>
    <row r="973" spans="4:10" ht="15.75" customHeight="1" x14ac:dyDescent="0.3">
      <c r="D973" s="17"/>
      <c r="G973" s="17"/>
      <c r="J973" s="17"/>
    </row>
    <row r="974" spans="4:10" ht="15.75" customHeight="1" x14ac:dyDescent="0.3">
      <c r="D974" s="17"/>
      <c r="G974" s="17"/>
      <c r="J974" s="17"/>
    </row>
    <row r="975" spans="4:10" ht="15.75" customHeight="1" x14ac:dyDescent="0.3">
      <c r="D975" s="17"/>
      <c r="G975" s="17"/>
      <c r="J975" s="17"/>
    </row>
    <row r="976" spans="4:10" ht="15.75" customHeight="1" x14ac:dyDescent="0.3">
      <c r="D976" s="17"/>
      <c r="G976" s="17"/>
      <c r="J976" s="17"/>
    </row>
    <row r="977" spans="4:10" ht="15.75" customHeight="1" x14ac:dyDescent="0.3">
      <c r="D977" s="17"/>
      <c r="G977" s="17"/>
      <c r="J977" s="17"/>
    </row>
    <row r="978" spans="4:10" ht="15.75" customHeight="1" x14ac:dyDescent="0.3">
      <c r="D978" s="17"/>
      <c r="G978" s="17"/>
      <c r="J978" s="17"/>
    </row>
    <row r="979" spans="4:10" ht="15.75" customHeight="1" x14ac:dyDescent="0.3">
      <c r="D979" s="17"/>
      <c r="G979" s="17"/>
      <c r="J979" s="17"/>
    </row>
    <row r="980" spans="4:10" ht="15.75" customHeight="1" x14ac:dyDescent="0.3">
      <c r="D980" s="17"/>
      <c r="G980" s="17"/>
      <c r="J980" s="17"/>
    </row>
    <row r="981" spans="4:10" ht="15.75" customHeight="1" x14ac:dyDescent="0.3">
      <c r="D981" s="17"/>
      <c r="G981" s="17"/>
      <c r="J981" s="17"/>
    </row>
    <row r="982" spans="4:10" ht="15.75" customHeight="1" x14ac:dyDescent="0.3">
      <c r="D982" s="17"/>
      <c r="G982" s="17"/>
      <c r="J982" s="17"/>
    </row>
    <row r="983" spans="4:10" ht="15.75" customHeight="1" x14ac:dyDescent="0.3">
      <c r="D983" s="17"/>
      <c r="G983" s="17"/>
      <c r="J983" s="17"/>
    </row>
    <row r="984" spans="4:10" ht="15.75" customHeight="1" x14ac:dyDescent="0.3">
      <c r="D984" s="17"/>
      <c r="G984" s="17"/>
      <c r="J984" s="17"/>
    </row>
    <row r="985" spans="4:10" ht="15.75" customHeight="1" x14ac:dyDescent="0.3">
      <c r="D985" s="17"/>
      <c r="G985" s="17"/>
      <c r="J985" s="17"/>
    </row>
    <row r="986" spans="4:10" ht="15.75" customHeight="1" x14ac:dyDescent="0.3">
      <c r="D986" s="17"/>
      <c r="G986" s="17"/>
      <c r="J986" s="17"/>
    </row>
    <row r="987" spans="4:10" ht="15.75" customHeight="1" x14ac:dyDescent="0.3">
      <c r="D987" s="17"/>
      <c r="G987" s="17"/>
      <c r="J987" s="17"/>
    </row>
    <row r="988" spans="4:10" ht="15.75" customHeight="1" x14ac:dyDescent="0.3">
      <c r="D988" s="17"/>
      <c r="G988" s="17"/>
      <c r="J988" s="17"/>
    </row>
    <row r="989" spans="4:10" ht="15.75" customHeight="1" x14ac:dyDescent="0.3">
      <c r="D989" s="17"/>
      <c r="G989" s="17"/>
      <c r="J989" s="17"/>
    </row>
    <row r="990" spans="4:10" ht="15.75" customHeight="1" x14ac:dyDescent="0.3">
      <c r="D990" s="17"/>
      <c r="G990" s="17"/>
      <c r="J990" s="17"/>
    </row>
    <row r="991" spans="4:10" ht="15.75" customHeight="1" x14ac:dyDescent="0.3">
      <c r="D991" s="17"/>
      <c r="G991" s="17"/>
      <c r="J991" s="17"/>
    </row>
    <row r="992" spans="4:10" ht="15.75" customHeight="1" x14ac:dyDescent="0.3">
      <c r="D992" s="17"/>
      <c r="G992" s="17"/>
      <c r="J992" s="17"/>
    </row>
    <row r="993" spans="4:10" ht="15.75" customHeight="1" x14ac:dyDescent="0.3">
      <c r="D993" s="17"/>
      <c r="G993" s="17"/>
      <c r="J993" s="17"/>
    </row>
    <row r="994" spans="4:10" ht="15.75" customHeight="1" x14ac:dyDescent="0.3">
      <c r="D994" s="17"/>
      <c r="G994" s="17"/>
      <c r="J994" s="17"/>
    </row>
    <row r="995" spans="4:10" ht="15.75" customHeight="1" x14ac:dyDescent="0.3">
      <c r="D995" s="17"/>
      <c r="G995" s="17"/>
      <c r="J995" s="17"/>
    </row>
    <row r="996" spans="4:10" ht="15.75" customHeight="1" x14ac:dyDescent="0.3">
      <c r="D996" s="17"/>
      <c r="G996" s="17"/>
      <c r="J996" s="17"/>
    </row>
    <row r="997" spans="4:10" ht="15.75" customHeight="1" x14ac:dyDescent="0.3">
      <c r="D997" s="17"/>
      <c r="G997" s="17"/>
      <c r="J997" s="17"/>
    </row>
    <row r="998" spans="4:10" ht="15.75" customHeight="1" x14ac:dyDescent="0.3">
      <c r="D998" s="17"/>
      <c r="G998" s="17"/>
      <c r="J998" s="17"/>
    </row>
    <row r="999" spans="4:10" ht="15.75" customHeight="1" x14ac:dyDescent="0.3">
      <c r="D999" s="17"/>
      <c r="G999" s="17"/>
      <c r="J999" s="17"/>
    </row>
    <row r="1000" spans="4:10" ht="15.75" customHeight="1" x14ac:dyDescent="0.3">
      <c r="D1000" s="17"/>
      <c r="G1000" s="17"/>
      <c r="J1000" s="17"/>
    </row>
  </sheetData>
  <mergeCells count="1">
    <mergeCell ref="A1:J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1000"/>
  <sheetViews>
    <sheetView showGridLines="0" workbookViewId="0"/>
  </sheetViews>
  <sheetFormatPr baseColWidth="10" defaultColWidth="14.44140625" defaultRowHeight="15" customHeight="1" x14ac:dyDescent="0.3"/>
  <cols>
    <col min="1" max="1" width="26.109375" customWidth="1"/>
    <col min="2" max="2" width="22.44140625" customWidth="1"/>
    <col min="3" max="26" width="10.6640625" customWidth="1"/>
  </cols>
  <sheetData>
    <row r="2" spans="1:2" ht="18" x14ac:dyDescent="0.35">
      <c r="A2" s="32" t="s">
        <v>320</v>
      </c>
      <c r="B2" s="33">
        <f>B3+B4</f>
        <v>60217858898</v>
      </c>
    </row>
    <row r="3" spans="1:2" ht="15.6" x14ac:dyDescent="0.3">
      <c r="A3" s="34" t="s">
        <v>44</v>
      </c>
      <c r="B3" s="35">
        <v>33049617730</v>
      </c>
    </row>
    <row r="4" spans="1:2" ht="15.6" x14ac:dyDescent="0.3">
      <c r="A4" s="34" t="s">
        <v>31</v>
      </c>
      <c r="B4" s="35">
        <v>27168241168</v>
      </c>
    </row>
    <row r="5" spans="1:2" ht="14.4" x14ac:dyDescent="0.3">
      <c r="B5" s="16"/>
    </row>
    <row r="6" spans="1:2" ht="14.4" x14ac:dyDescent="0.3">
      <c r="B6" s="16"/>
    </row>
    <row r="7" spans="1:2" ht="14.4" x14ac:dyDescent="0.3">
      <c r="B7" s="16"/>
    </row>
    <row r="8" spans="1:2" ht="14.4" x14ac:dyDescent="0.3">
      <c r="B8" s="16"/>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000"/>
  <sheetViews>
    <sheetView showGridLines="0" workbookViewId="0"/>
  </sheetViews>
  <sheetFormatPr baseColWidth="10" defaultColWidth="14.44140625" defaultRowHeight="15" customHeight="1" x14ac:dyDescent="0.3"/>
  <cols>
    <col min="1" max="1" width="69.88671875" customWidth="1"/>
    <col min="2" max="2" width="22.44140625" customWidth="1"/>
    <col min="3" max="3" width="12.6640625" customWidth="1"/>
    <col min="4" max="26" width="10.6640625" customWidth="1"/>
  </cols>
  <sheetData>
    <row r="2" spans="1:3" ht="18" x14ac:dyDescent="0.35">
      <c r="A2" s="36" t="s">
        <v>321</v>
      </c>
      <c r="B2" s="37" t="s">
        <v>322</v>
      </c>
    </row>
    <row r="3" spans="1:3" ht="15.6" x14ac:dyDescent="0.3">
      <c r="A3" s="38" t="s">
        <v>323</v>
      </c>
      <c r="B3" s="39">
        <v>20970033000</v>
      </c>
      <c r="C3" s="40"/>
    </row>
    <row r="4" spans="1:3" ht="15.6" x14ac:dyDescent="0.3">
      <c r="A4" s="41" t="s">
        <v>324</v>
      </c>
      <c r="B4" s="42">
        <v>2072600000</v>
      </c>
      <c r="C4" s="43" t="s">
        <v>325</v>
      </c>
    </row>
    <row r="5" spans="1:3" ht="15.6" x14ac:dyDescent="0.3">
      <c r="A5" s="41" t="s">
        <v>326</v>
      </c>
      <c r="B5" s="42">
        <v>283000000</v>
      </c>
      <c r="C5" s="40"/>
    </row>
    <row r="6" spans="1:3" ht="15.6" x14ac:dyDescent="0.3">
      <c r="A6" s="41" t="s">
        <v>327</v>
      </c>
      <c r="B6" s="42">
        <v>6474340729.999999</v>
      </c>
      <c r="C6" s="40"/>
    </row>
    <row r="7" spans="1:3" ht="15.6" x14ac:dyDescent="0.3">
      <c r="A7" s="41" t="s">
        <v>328</v>
      </c>
      <c r="B7" s="42">
        <v>2995644000</v>
      </c>
      <c r="C7" s="40" t="s">
        <v>329</v>
      </c>
    </row>
    <row r="8" spans="1:3" ht="15.6" x14ac:dyDescent="0.3">
      <c r="A8" s="41" t="s">
        <v>330</v>
      </c>
      <c r="B8" s="42">
        <v>254000000</v>
      </c>
      <c r="C8" s="40"/>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O1000"/>
  <sheetViews>
    <sheetView workbookViewId="0"/>
  </sheetViews>
  <sheetFormatPr baseColWidth="10" defaultColWidth="14.44140625" defaultRowHeight="15" customHeight="1" x14ac:dyDescent="0.3"/>
  <cols>
    <col min="1" max="1" width="63.44140625" customWidth="1"/>
    <col min="2" max="2" width="16.33203125" customWidth="1"/>
    <col min="3" max="3" width="15.109375" customWidth="1"/>
    <col min="4" max="7" width="15.5546875" customWidth="1"/>
    <col min="8" max="14" width="16.33203125" customWidth="1"/>
    <col min="15" max="15" width="22" customWidth="1"/>
    <col min="16" max="26" width="10.6640625" customWidth="1"/>
  </cols>
  <sheetData>
    <row r="2" spans="1:15" ht="14.4" x14ac:dyDescent="0.3">
      <c r="A2" s="1" t="s">
        <v>331</v>
      </c>
    </row>
    <row r="3" spans="1:15" ht="25.8" x14ac:dyDescent="0.3">
      <c r="A3" s="44" t="s">
        <v>332</v>
      </c>
      <c r="B3" s="45" t="s">
        <v>34</v>
      </c>
      <c r="C3" s="45" t="s">
        <v>35</v>
      </c>
      <c r="D3" s="45" t="s">
        <v>32</v>
      </c>
      <c r="E3" s="45" t="s">
        <v>37</v>
      </c>
      <c r="F3" s="45" t="s">
        <v>36</v>
      </c>
      <c r="G3" s="45" t="s">
        <v>42</v>
      </c>
      <c r="H3" s="45" t="s">
        <v>39</v>
      </c>
      <c r="I3" s="45" t="s">
        <v>33</v>
      </c>
      <c r="J3" s="45" t="s">
        <v>40</v>
      </c>
      <c r="K3" s="45" t="s">
        <v>38</v>
      </c>
      <c r="L3" s="45" t="s">
        <v>41</v>
      </c>
      <c r="M3" s="45" t="s">
        <v>43</v>
      </c>
    </row>
    <row r="4" spans="1:15" ht="14.4" x14ac:dyDescent="0.3">
      <c r="A4" s="46" t="s">
        <v>323</v>
      </c>
      <c r="B4" s="47">
        <v>1529064906</v>
      </c>
      <c r="C4" s="47">
        <v>1529064906</v>
      </c>
      <c r="D4" s="47">
        <v>1529064906</v>
      </c>
      <c r="E4" s="47">
        <v>1529064906</v>
      </c>
      <c r="F4" s="47">
        <v>1529064906</v>
      </c>
      <c r="G4" s="47">
        <v>1529064906</v>
      </c>
      <c r="H4" s="47">
        <v>2402816281</v>
      </c>
      <c r="I4" s="47">
        <v>1529064906</v>
      </c>
      <c r="J4" s="47">
        <v>1529064906</v>
      </c>
      <c r="K4" s="47">
        <v>1529064906</v>
      </c>
      <c r="L4" s="47">
        <v>1529064906</v>
      </c>
      <c r="M4" s="47">
        <v>3276567659</v>
      </c>
      <c r="N4" s="48">
        <f t="shared" ref="N4:N9" si="0">SUM(B4:M4)</f>
        <v>20970033000</v>
      </c>
    </row>
    <row r="5" spans="1:15" ht="14.4" x14ac:dyDescent="0.3">
      <c r="A5" s="46" t="s">
        <v>324</v>
      </c>
      <c r="B5" s="47">
        <v>1184614000</v>
      </c>
      <c r="C5" s="47">
        <v>321550912</v>
      </c>
      <c r="D5" s="47">
        <v>228388000</v>
      </c>
      <c r="E5" s="47">
        <v>51360000</v>
      </c>
      <c r="F5" s="47">
        <v>1635000</v>
      </c>
      <c r="G5" s="47">
        <v>10000000</v>
      </c>
      <c r="H5" s="47">
        <v>273552088</v>
      </c>
      <c r="I5" s="47">
        <v>0</v>
      </c>
      <c r="J5" s="47">
        <v>0</v>
      </c>
      <c r="K5" s="47">
        <v>0</v>
      </c>
      <c r="L5" s="47">
        <v>1500000</v>
      </c>
      <c r="M5" s="47">
        <v>0</v>
      </c>
      <c r="N5" s="48">
        <f t="shared" si="0"/>
        <v>2072600000</v>
      </c>
    </row>
    <row r="6" spans="1:15" ht="14.4" x14ac:dyDescent="0.3">
      <c r="A6" s="46" t="s">
        <v>326</v>
      </c>
      <c r="B6" s="47">
        <v>15250000</v>
      </c>
      <c r="C6" s="47">
        <v>15250000</v>
      </c>
      <c r="D6" s="47">
        <v>15250000</v>
      </c>
      <c r="E6" s="47">
        <v>15250000</v>
      </c>
      <c r="F6" s="47">
        <v>15250000</v>
      </c>
      <c r="G6" s="47">
        <v>15250000</v>
      </c>
      <c r="H6" s="47">
        <v>15250000</v>
      </c>
      <c r="I6" s="47">
        <v>15250000</v>
      </c>
      <c r="J6" s="47">
        <v>15250000</v>
      </c>
      <c r="K6" s="47">
        <v>15250000</v>
      </c>
      <c r="L6" s="47">
        <v>15250000</v>
      </c>
      <c r="M6" s="47">
        <v>115250000</v>
      </c>
      <c r="N6" s="48">
        <f t="shared" si="0"/>
        <v>283000000</v>
      </c>
      <c r="O6" s="1" t="s">
        <v>333</v>
      </c>
    </row>
    <row r="7" spans="1:15" ht="14.4" x14ac:dyDescent="0.3">
      <c r="A7" s="46" t="s">
        <v>327</v>
      </c>
      <c r="B7" s="47">
        <v>472087344.81864768</v>
      </c>
      <c r="C7" s="47">
        <v>472087344.81864768</v>
      </c>
      <c r="D7" s="47">
        <v>472087344.81864768</v>
      </c>
      <c r="E7" s="47">
        <v>472087344.81864768</v>
      </c>
      <c r="F7" s="47">
        <v>472087344.81864768</v>
      </c>
      <c r="G7" s="47">
        <v>472087344.81864768</v>
      </c>
      <c r="H7" s="47">
        <v>741851541.901981</v>
      </c>
      <c r="I7" s="47">
        <v>472087344.81864768</v>
      </c>
      <c r="J7" s="47">
        <v>472087344.81864768</v>
      </c>
      <c r="K7" s="47">
        <v>472087344.81864768</v>
      </c>
      <c r="L7" s="47">
        <v>472087344.81864768</v>
      </c>
      <c r="M7" s="47">
        <v>1011615739.9115419</v>
      </c>
      <c r="N7" s="48">
        <f t="shared" si="0"/>
        <v>6474340729.999999</v>
      </c>
    </row>
    <row r="8" spans="1:15" ht="14.4" x14ac:dyDescent="0.3">
      <c r="A8" s="46" t="s">
        <v>328</v>
      </c>
      <c r="B8" s="47">
        <v>991505723</v>
      </c>
      <c r="C8" s="47">
        <v>2004138277</v>
      </c>
      <c r="D8" s="47">
        <v>0</v>
      </c>
      <c r="E8" s="47">
        <v>0</v>
      </c>
      <c r="F8" s="47">
        <v>0</v>
      </c>
      <c r="G8" s="47">
        <v>0</v>
      </c>
      <c r="H8" s="47">
        <v>0</v>
      </c>
      <c r="I8" s="47">
        <v>0</v>
      </c>
      <c r="J8" s="47">
        <v>0</v>
      </c>
      <c r="K8" s="47">
        <v>0</v>
      </c>
      <c r="L8" s="47">
        <v>0</v>
      </c>
      <c r="M8" s="47">
        <v>0</v>
      </c>
      <c r="N8" s="48">
        <f t="shared" si="0"/>
        <v>2995644000</v>
      </c>
    </row>
    <row r="9" spans="1:15" ht="14.4" x14ac:dyDescent="0.3">
      <c r="A9" s="46" t="s">
        <v>330</v>
      </c>
      <c r="B9" s="47">
        <v>0</v>
      </c>
      <c r="C9" s="47">
        <v>0</v>
      </c>
      <c r="D9" s="47">
        <v>0</v>
      </c>
      <c r="E9" s="47">
        <v>156000000</v>
      </c>
      <c r="F9" s="47">
        <v>0</v>
      </c>
      <c r="G9" s="47">
        <v>0</v>
      </c>
      <c r="H9" s="49">
        <v>0</v>
      </c>
      <c r="I9" s="49">
        <v>0</v>
      </c>
      <c r="J9" s="49">
        <v>0</v>
      </c>
      <c r="K9" s="49">
        <v>0</v>
      </c>
      <c r="L9" s="50">
        <v>98000000</v>
      </c>
      <c r="M9" s="49">
        <v>0</v>
      </c>
      <c r="N9" s="48">
        <f t="shared" si="0"/>
        <v>254000000</v>
      </c>
    </row>
    <row r="10" spans="1:15" ht="14.4" x14ac:dyDescent="0.3">
      <c r="A10" s="51" t="s">
        <v>334</v>
      </c>
      <c r="B10" s="52">
        <f t="shared" ref="B10:M10" si="1">B4+B5+B6+B8+B9+B7</f>
        <v>4192521973.8186479</v>
      </c>
      <c r="C10" s="52">
        <f t="shared" si="1"/>
        <v>4342091439.8186474</v>
      </c>
      <c r="D10" s="52">
        <f t="shared" si="1"/>
        <v>2244790250.8186479</v>
      </c>
      <c r="E10" s="52">
        <f t="shared" si="1"/>
        <v>2223762250.8186479</v>
      </c>
      <c r="F10" s="52">
        <f t="shared" si="1"/>
        <v>2018037250.8186476</v>
      </c>
      <c r="G10" s="52">
        <f t="shared" si="1"/>
        <v>2026402250.8186476</v>
      </c>
      <c r="H10" s="52">
        <f t="shared" si="1"/>
        <v>3433469910.9019809</v>
      </c>
      <c r="I10" s="52">
        <f t="shared" si="1"/>
        <v>2016402250.8186476</v>
      </c>
      <c r="J10" s="52">
        <f t="shared" si="1"/>
        <v>2016402250.8186476</v>
      </c>
      <c r="K10" s="52">
        <f t="shared" si="1"/>
        <v>2016402250.8186476</v>
      </c>
      <c r="L10" s="52">
        <f t="shared" si="1"/>
        <v>2115902250.8186476</v>
      </c>
      <c r="M10" s="52">
        <f t="shared" si="1"/>
        <v>4403433398.9115419</v>
      </c>
    </row>
    <row r="11" spans="1:15" ht="14.4" x14ac:dyDescent="0.3">
      <c r="A11" s="51" t="s">
        <v>335</v>
      </c>
      <c r="B11" s="53">
        <f t="shared" ref="B11:M11" si="2">B10/$M$12</f>
        <v>0.12685538477538835</v>
      </c>
      <c r="C11" s="53">
        <f t="shared" si="2"/>
        <v>0.13138098828529618</v>
      </c>
      <c r="D11" s="53">
        <f t="shared" si="2"/>
        <v>6.7921821945341077E-2</v>
      </c>
      <c r="E11" s="53">
        <f t="shared" si="2"/>
        <v>6.7285566477220726E-2</v>
      </c>
      <c r="F11" s="53">
        <f t="shared" si="2"/>
        <v>6.1060834872738098E-2</v>
      </c>
      <c r="G11" s="53">
        <f t="shared" si="2"/>
        <v>6.1313939161820596E-2</v>
      </c>
      <c r="H11" s="53">
        <f t="shared" si="2"/>
        <v>0.10388833961566007</v>
      </c>
      <c r="I11" s="53">
        <f t="shared" si="2"/>
        <v>6.1011363801291608E-2</v>
      </c>
      <c r="J11" s="53">
        <f t="shared" si="2"/>
        <v>6.1011363801291608E-2</v>
      </c>
      <c r="K11" s="53">
        <f t="shared" si="2"/>
        <v>6.1011363801291608E-2</v>
      </c>
      <c r="L11" s="53">
        <f t="shared" si="2"/>
        <v>6.4021988638555044E-2</v>
      </c>
      <c r="M11" s="53">
        <f t="shared" si="2"/>
        <v>0.13323704482410489</v>
      </c>
    </row>
    <row r="12" spans="1:15" ht="14.4" x14ac:dyDescent="0.3">
      <c r="A12" s="51" t="s">
        <v>336</v>
      </c>
      <c r="B12" s="52">
        <f>B10</f>
        <v>4192521973.8186479</v>
      </c>
      <c r="C12" s="52">
        <f t="shared" ref="C12:M12" si="3">B12+C10</f>
        <v>8534613413.6372948</v>
      </c>
      <c r="D12" s="52">
        <f t="shared" si="3"/>
        <v>10779403664.455942</v>
      </c>
      <c r="E12" s="52">
        <f t="shared" si="3"/>
        <v>13003165915.27459</v>
      </c>
      <c r="F12" s="52">
        <f t="shared" si="3"/>
        <v>15021203166.093237</v>
      </c>
      <c r="G12" s="52">
        <f t="shared" si="3"/>
        <v>17047605416.911884</v>
      </c>
      <c r="H12" s="52">
        <f t="shared" si="3"/>
        <v>20481075327.813866</v>
      </c>
      <c r="I12" s="52">
        <f t="shared" si="3"/>
        <v>22497477578.632515</v>
      </c>
      <c r="J12" s="52">
        <f t="shared" si="3"/>
        <v>24513879829.451164</v>
      </c>
      <c r="K12" s="52">
        <f t="shared" si="3"/>
        <v>26530282080.269814</v>
      </c>
      <c r="L12" s="52">
        <f t="shared" si="3"/>
        <v>28646184331.088463</v>
      </c>
      <c r="M12" s="52">
        <f t="shared" si="3"/>
        <v>33049617730.000004</v>
      </c>
    </row>
    <row r="13" spans="1:15" ht="14.4" x14ac:dyDescent="0.3">
      <c r="A13" s="51" t="s">
        <v>337</v>
      </c>
      <c r="B13" s="54">
        <f t="shared" ref="B13:M13" si="4">B12/$M$12</f>
        <v>0.12685538477538835</v>
      </c>
      <c r="C13" s="54">
        <f t="shared" si="4"/>
        <v>0.25823637306068453</v>
      </c>
      <c r="D13" s="54">
        <f t="shared" si="4"/>
        <v>0.32615819500602561</v>
      </c>
      <c r="E13" s="54">
        <f t="shared" si="4"/>
        <v>0.39344376148324628</v>
      </c>
      <c r="F13" s="54">
        <f t="shared" si="4"/>
        <v>0.45450459635598439</v>
      </c>
      <c r="G13" s="54">
        <f t="shared" si="4"/>
        <v>0.51581853551780499</v>
      </c>
      <c r="H13" s="54">
        <f t="shared" si="4"/>
        <v>0.61970687513346512</v>
      </c>
      <c r="I13" s="54">
        <f t="shared" si="4"/>
        <v>0.68071823893475669</v>
      </c>
      <c r="J13" s="54">
        <f t="shared" si="4"/>
        <v>0.74172960273604838</v>
      </c>
      <c r="K13" s="54">
        <f t="shared" si="4"/>
        <v>0.80274096653734006</v>
      </c>
      <c r="L13" s="54">
        <f t="shared" si="4"/>
        <v>0.86676295517589519</v>
      </c>
      <c r="M13" s="54">
        <f t="shared" si="4"/>
        <v>1</v>
      </c>
    </row>
    <row r="14" spans="1:15" ht="14.4" x14ac:dyDescent="0.3">
      <c r="A14" s="55" t="s">
        <v>338</v>
      </c>
      <c r="B14" s="56">
        <v>6517235068</v>
      </c>
      <c r="C14" s="56">
        <v>5691683959</v>
      </c>
      <c r="D14" s="56">
        <v>3949005309</v>
      </c>
      <c r="E14" s="56">
        <v>2278284140</v>
      </c>
      <c r="F14" s="56">
        <v>3645974093</v>
      </c>
      <c r="G14" s="56">
        <v>546190500</v>
      </c>
      <c r="H14" s="56">
        <v>1090815689</v>
      </c>
      <c r="I14" s="56">
        <v>408827480.00000006</v>
      </c>
      <c r="J14" s="56">
        <v>834358074</v>
      </c>
      <c r="K14" s="56">
        <v>67912735</v>
      </c>
      <c r="L14" s="56">
        <v>1147237028</v>
      </c>
      <c r="M14" s="56">
        <v>1090717093</v>
      </c>
      <c r="N14" s="16"/>
    </row>
    <row r="15" spans="1:15" ht="14.4" x14ac:dyDescent="0.3">
      <c r="A15" s="55" t="s">
        <v>339</v>
      </c>
      <c r="B15" s="16">
        <f>B14</f>
        <v>6517235068</v>
      </c>
      <c r="C15" s="16">
        <f t="shared" ref="C15:M15" si="5">B15+C14</f>
        <v>12208919027</v>
      </c>
      <c r="D15" s="16">
        <f t="shared" si="5"/>
        <v>16157924336</v>
      </c>
      <c r="E15" s="16">
        <f t="shared" si="5"/>
        <v>18436208476</v>
      </c>
      <c r="F15" s="16">
        <f t="shared" si="5"/>
        <v>22082182569</v>
      </c>
      <c r="G15" s="16">
        <f t="shared" si="5"/>
        <v>22628373069</v>
      </c>
      <c r="H15" s="16">
        <f t="shared" si="5"/>
        <v>23719188758</v>
      </c>
      <c r="I15" s="16">
        <f t="shared" si="5"/>
        <v>24128016238</v>
      </c>
      <c r="J15" s="16">
        <f t="shared" si="5"/>
        <v>24962374312</v>
      </c>
      <c r="K15" s="16">
        <f t="shared" si="5"/>
        <v>25030287047</v>
      </c>
      <c r="L15" s="16">
        <f t="shared" si="5"/>
        <v>26177524075</v>
      </c>
      <c r="M15" s="16">
        <f t="shared" si="5"/>
        <v>27268241168</v>
      </c>
    </row>
    <row r="16" spans="1:15" ht="14.25" customHeight="1" x14ac:dyDescent="0.3">
      <c r="A16" s="57" t="s">
        <v>340</v>
      </c>
      <c r="B16" s="16">
        <f t="shared" ref="B16:M16" si="6">B14+B10</f>
        <v>10709757041.818647</v>
      </c>
      <c r="C16" s="16">
        <f t="shared" si="6"/>
        <v>10033775398.818647</v>
      </c>
      <c r="D16" s="16">
        <f t="shared" si="6"/>
        <v>6193795559.8186474</v>
      </c>
      <c r="E16" s="16">
        <f t="shared" si="6"/>
        <v>4502046390.8186474</v>
      </c>
      <c r="F16" s="16">
        <f t="shared" si="6"/>
        <v>5664011343.8186474</v>
      </c>
      <c r="G16" s="16">
        <f t="shared" si="6"/>
        <v>2572592750.8186474</v>
      </c>
      <c r="H16" s="16">
        <f t="shared" si="6"/>
        <v>4524285599.9019814</v>
      </c>
      <c r="I16" s="16">
        <f t="shared" si="6"/>
        <v>2425229730.8186479</v>
      </c>
      <c r="J16" s="16">
        <f t="shared" si="6"/>
        <v>2850760324.8186474</v>
      </c>
      <c r="K16" s="16">
        <f t="shared" si="6"/>
        <v>2084314985.8186476</v>
      </c>
      <c r="L16" s="16">
        <f t="shared" si="6"/>
        <v>3263139278.8186474</v>
      </c>
      <c r="M16" s="16">
        <f t="shared" si="6"/>
        <v>5494150491.9115419</v>
      </c>
    </row>
    <row r="17" spans="1:15" ht="14.4" x14ac:dyDescent="0.3">
      <c r="A17" s="57" t="s">
        <v>341</v>
      </c>
      <c r="B17" s="16">
        <f>B16</f>
        <v>10709757041.818647</v>
      </c>
      <c r="C17" s="16">
        <f t="shared" ref="C17:L17" si="7">B17+C16</f>
        <v>20743532440.637295</v>
      </c>
      <c r="D17" s="16">
        <f t="shared" si="7"/>
        <v>26937328000.45594</v>
      </c>
      <c r="E17" s="16">
        <f t="shared" si="7"/>
        <v>31439374391.27459</v>
      </c>
      <c r="F17" s="16">
        <f t="shared" si="7"/>
        <v>37103385735.093239</v>
      </c>
      <c r="G17" s="16">
        <f t="shared" si="7"/>
        <v>39675978485.911888</v>
      </c>
      <c r="H17" s="16">
        <f t="shared" si="7"/>
        <v>44200264085.813873</v>
      </c>
      <c r="I17" s="16">
        <f t="shared" si="7"/>
        <v>46625493816.632523</v>
      </c>
      <c r="J17" s="16">
        <f t="shared" si="7"/>
        <v>49476254141.451172</v>
      </c>
      <c r="K17" s="16">
        <f t="shared" si="7"/>
        <v>51560569127.269821</v>
      </c>
      <c r="L17" s="16">
        <f t="shared" si="7"/>
        <v>54823708406.08847</v>
      </c>
      <c r="M17" s="16">
        <f>L17+$M$16</f>
        <v>60317858898.000015</v>
      </c>
    </row>
    <row r="18" spans="1:15" ht="14.4" x14ac:dyDescent="0.3">
      <c r="B18" s="58">
        <f t="shared" ref="B18:M18" si="8">B17/$M$17</f>
        <v>0.17755532503117008</v>
      </c>
      <c r="C18" s="58">
        <f t="shared" si="8"/>
        <v>0.34390366003732764</v>
      </c>
      <c r="D18" s="58">
        <f t="shared" si="8"/>
        <v>0.44658959208098004</v>
      </c>
      <c r="E18" s="58">
        <f t="shared" si="8"/>
        <v>0.52122828902862528</v>
      </c>
      <c r="F18" s="58">
        <f t="shared" si="8"/>
        <v>0.61513101447842489</v>
      </c>
      <c r="G18" s="58">
        <f t="shared" si="8"/>
        <v>0.65778161245752442</v>
      </c>
      <c r="H18" s="58">
        <f t="shared" si="8"/>
        <v>0.73278900964568949</v>
      </c>
      <c r="I18" s="58">
        <f t="shared" si="8"/>
        <v>0.77299650001632436</v>
      </c>
      <c r="J18" s="58">
        <f t="shared" si="8"/>
        <v>0.82025879309007899</v>
      </c>
      <c r="K18" s="58">
        <f t="shared" si="8"/>
        <v>0.85481431319471846</v>
      </c>
      <c r="L18" s="58">
        <f t="shared" si="8"/>
        <v>0.90891337006503525</v>
      </c>
      <c r="M18" s="58">
        <f t="shared" si="8"/>
        <v>1</v>
      </c>
    </row>
    <row r="21" spans="1:15" ht="15.75" customHeight="1" x14ac:dyDescent="0.3">
      <c r="A21" s="1" t="s">
        <v>342</v>
      </c>
    </row>
    <row r="22" spans="1:15" ht="15.75" customHeight="1" x14ac:dyDescent="0.3">
      <c r="A22" s="44" t="s">
        <v>343</v>
      </c>
      <c r="B22" s="45" t="s">
        <v>34</v>
      </c>
      <c r="C22" s="45" t="s">
        <v>35</v>
      </c>
      <c r="D22" s="45" t="s">
        <v>32</v>
      </c>
      <c r="E22" s="45" t="s">
        <v>37</v>
      </c>
      <c r="F22" s="45" t="s">
        <v>36</v>
      </c>
      <c r="G22" s="45" t="s">
        <v>42</v>
      </c>
      <c r="H22" s="45" t="s">
        <v>39</v>
      </c>
      <c r="I22" s="45" t="s">
        <v>33</v>
      </c>
      <c r="J22" s="45" t="s">
        <v>40</v>
      </c>
      <c r="K22" s="45" t="s">
        <v>38</v>
      </c>
      <c r="L22" s="45" t="s">
        <v>41</v>
      </c>
      <c r="M22" s="45" t="s">
        <v>43</v>
      </c>
    </row>
    <row r="23" spans="1:15" ht="15.75" customHeight="1" x14ac:dyDescent="0.3">
      <c r="A23" s="46" t="s">
        <v>323</v>
      </c>
      <c r="B23" s="47">
        <v>1529064906</v>
      </c>
      <c r="C23" s="47">
        <v>1529064906</v>
      </c>
      <c r="D23" s="47">
        <v>1529064906</v>
      </c>
      <c r="E23" s="47">
        <v>1529064906</v>
      </c>
      <c r="F23" s="47">
        <v>1529064906</v>
      </c>
      <c r="G23" s="47">
        <v>1529064906</v>
      </c>
      <c r="H23" s="47">
        <v>2402816281</v>
      </c>
      <c r="I23" s="47">
        <v>1529064906</v>
      </c>
      <c r="J23" s="47">
        <v>1529064906</v>
      </c>
      <c r="K23" s="47">
        <v>1529064906</v>
      </c>
      <c r="L23" s="47">
        <v>1529064906</v>
      </c>
      <c r="M23" s="47">
        <v>3276567659</v>
      </c>
      <c r="N23" s="48">
        <f t="shared" ref="N23:N28" si="9">SUM(B23:M23)</f>
        <v>20970033000</v>
      </c>
    </row>
    <row r="24" spans="1:15" ht="15.75" customHeight="1" x14ac:dyDescent="0.3">
      <c r="A24" s="46" t="s">
        <v>324</v>
      </c>
      <c r="B24" s="47">
        <v>89384500.700000003</v>
      </c>
      <c r="C24" s="47">
        <v>105733833.7</v>
      </c>
      <c r="D24" s="47">
        <v>160974305.69999999</v>
      </c>
      <c r="E24" s="47">
        <v>165241833.69999999</v>
      </c>
      <c r="F24" s="47">
        <v>198765833.69999999</v>
      </c>
      <c r="G24" s="47">
        <v>162609303.69999999</v>
      </c>
      <c r="H24" s="47">
        <v>154585833.69999999</v>
      </c>
      <c r="I24" s="47">
        <v>418137921.69999999</v>
      </c>
      <c r="J24" s="47">
        <v>148891331.59999999</v>
      </c>
      <c r="K24" s="47">
        <v>163964801.59999999</v>
      </c>
      <c r="L24" s="47">
        <v>146275331.59999999</v>
      </c>
      <c r="M24" s="47">
        <v>158035168.59999999</v>
      </c>
      <c r="N24" s="48">
        <f t="shared" si="9"/>
        <v>2072599999.9999998</v>
      </c>
    </row>
    <row r="25" spans="1:15" ht="15.75" customHeight="1" x14ac:dyDescent="0.3">
      <c r="A25" s="46" t="s">
        <v>326</v>
      </c>
      <c r="B25" s="47">
        <v>15250000</v>
      </c>
      <c r="C25" s="47">
        <v>15250000</v>
      </c>
      <c r="D25" s="47">
        <v>15250000</v>
      </c>
      <c r="E25" s="47">
        <v>15250000</v>
      </c>
      <c r="F25" s="47">
        <v>15250000</v>
      </c>
      <c r="G25" s="47">
        <v>15250000</v>
      </c>
      <c r="H25" s="47">
        <v>15250000</v>
      </c>
      <c r="I25" s="47">
        <v>15250000</v>
      </c>
      <c r="J25" s="47">
        <v>15250000</v>
      </c>
      <c r="K25" s="47">
        <v>15250000</v>
      </c>
      <c r="L25" s="47">
        <v>15250000</v>
      </c>
      <c r="M25" s="47">
        <v>115250000</v>
      </c>
      <c r="N25" s="48">
        <f t="shared" si="9"/>
        <v>283000000</v>
      </c>
      <c r="O25" s="1" t="s">
        <v>333</v>
      </c>
    </row>
    <row r="26" spans="1:15" ht="15.75" customHeight="1" x14ac:dyDescent="0.3">
      <c r="A26" s="46" t="s">
        <v>327</v>
      </c>
      <c r="B26" s="47">
        <v>472087344.81864768</v>
      </c>
      <c r="C26" s="47">
        <v>472087344.81864768</v>
      </c>
      <c r="D26" s="47">
        <v>472087344.81864768</v>
      </c>
      <c r="E26" s="47">
        <v>472087344.81864768</v>
      </c>
      <c r="F26" s="47">
        <v>472087344.81864768</v>
      </c>
      <c r="G26" s="47">
        <v>472087344.81864768</v>
      </c>
      <c r="H26" s="47">
        <v>741851541.901981</v>
      </c>
      <c r="I26" s="47">
        <v>472087344.81864768</v>
      </c>
      <c r="J26" s="47">
        <v>472087344.81864768</v>
      </c>
      <c r="K26" s="47">
        <v>472087344.81864768</v>
      </c>
      <c r="L26" s="47">
        <v>472087344.81864768</v>
      </c>
      <c r="M26" s="47">
        <v>1011615739.9115419</v>
      </c>
      <c r="N26" s="48">
        <f t="shared" si="9"/>
        <v>6474340729.999999</v>
      </c>
    </row>
    <row r="27" spans="1:15" ht="15.75" customHeight="1" x14ac:dyDescent="0.3">
      <c r="A27" s="46" t="s">
        <v>328</v>
      </c>
      <c r="B27" s="47">
        <v>83212263</v>
      </c>
      <c r="C27" s="47">
        <v>292039248.81818181</v>
      </c>
      <c r="D27" s="47">
        <v>292039248.81818181</v>
      </c>
      <c r="E27" s="47">
        <v>292039248.81818181</v>
      </c>
      <c r="F27" s="47">
        <v>292039248.81818181</v>
      </c>
      <c r="G27" s="47">
        <v>292039248.81818181</v>
      </c>
      <c r="H27" s="47">
        <v>242039248.81818181</v>
      </c>
      <c r="I27" s="47">
        <v>242039248.81818181</v>
      </c>
      <c r="J27" s="47">
        <v>242039248.81818181</v>
      </c>
      <c r="K27" s="47">
        <v>242039248.81818181</v>
      </c>
      <c r="L27" s="47">
        <v>242039248.81818181</v>
      </c>
      <c r="M27" s="47">
        <v>242039248.81818181</v>
      </c>
      <c r="N27" s="48">
        <f t="shared" si="9"/>
        <v>2995644000.0000005</v>
      </c>
    </row>
    <row r="28" spans="1:15" ht="15.75" customHeight="1" x14ac:dyDescent="0.3">
      <c r="A28" s="46" t="s">
        <v>330</v>
      </c>
      <c r="B28" s="47">
        <v>0</v>
      </c>
      <c r="C28" s="47">
        <v>0</v>
      </c>
      <c r="D28" s="47">
        <v>0</v>
      </c>
      <c r="E28" s="47">
        <v>156000000</v>
      </c>
      <c r="F28" s="47">
        <v>0</v>
      </c>
      <c r="G28" s="47">
        <v>0</v>
      </c>
      <c r="H28" s="47">
        <v>0</v>
      </c>
      <c r="I28" s="47">
        <v>0</v>
      </c>
      <c r="J28" s="47">
        <v>0</v>
      </c>
      <c r="K28" s="47">
        <v>0</v>
      </c>
      <c r="L28" s="47">
        <v>98000000</v>
      </c>
      <c r="M28" s="47">
        <v>0</v>
      </c>
      <c r="N28" s="48">
        <f t="shared" si="9"/>
        <v>254000000</v>
      </c>
    </row>
    <row r="29" spans="1:15" ht="15.75" customHeight="1" x14ac:dyDescent="0.3">
      <c r="A29" s="51" t="s">
        <v>334</v>
      </c>
      <c r="B29" s="52">
        <f t="shared" ref="B29:M29" si="10">B23+B24+B25+B26+B27+B28</f>
        <v>2188999014.5186477</v>
      </c>
      <c r="C29" s="52">
        <f t="shared" si="10"/>
        <v>2414175333.3368297</v>
      </c>
      <c r="D29" s="52">
        <f t="shared" si="10"/>
        <v>2469415805.3368297</v>
      </c>
      <c r="E29" s="52">
        <f t="shared" si="10"/>
        <v>2629683333.3368297</v>
      </c>
      <c r="F29" s="52">
        <f t="shared" si="10"/>
        <v>2507207333.3368297</v>
      </c>
      <c r="G29" s="52">
        <f t="shared" si="10"/>
        <v>2471050803.3368297</v>
      </c>
      <c r="H29" s="52">
        <f t="shared" si="10"/>
        <v>3556542905.4201627</v>
      </c>
      <c r="I29" s="52">
        <f t="shared" si="10"/>
        <v>2676579421.3368297</v>
      </c>
      <c r="J29" s="52">
        <f t="shared" si="10"/>
        <v>2407332831.2368298</v>
      </c>
      <c r="K29" s="52">
        <f t="shared" si="10"/>
        <v>2422406301.2368298</v>
      </c>
      <c r="L29" s="52">
        <f t="shared" si="10"/>
        <v>2502716831.2368298</v>
      </c>
      <c r="M29" s="52">
        <f t="shared" si="10"/>
        <v>4803507816.3297234</v>
      </c>
      <c r="N29" s="59"/>
    </row>
    <row r="30" spans="1:15" ht="15.75" customHeight="1" x14ac:dyDescent="0.3">
      <c r="A30" s="51" t="s">
        <v>335</v>
      </c>
      <c r="B30" s="53">
        <f t="shared" ref="B30:M30" si="11">B29/$M$31</f>
        <v>6.6233716601558024E-2</v>
      </c>
      <c r="C30" s="53">
        <f t="shared" si="11"/>
        <v>7.3046997186458212E-2</v>
      </c>
      <c r="D30" s="53">
        <f t="shared" si="11"/>
        <v>7.4718437759577358E-2</v>
      </c>
      <c r="E30" s="53">
        <f t="shared" si="11"/>
        <v>7.956773826614634E-2</v>
      </c>
      <c r="F30" s="53">
        <f t="shared" si="11"/>
        <v>7.5861916280531502E-2</v>
      </c>
      <c r="G30" s="53">
        <f t="shared" si="11"/>
        <v>7.4767908770508776E-2</v>
      </c>
      <c r="H30" s="53">
        <f t="shared" si="11"/>
        <v>0.10761222518443218</v>
      </c>
      <c r="I30" s="53">
        <f t="shared" si="11"/>
        <v>8.0986698339546248E-2</v>
      </c>
      <c r="J30" s="53">
        <f t="shared" si="11"/>
        <v>7.2839959932475426E-2</v>
      </c>
      <c r="K30" s="53">
        <f t="shared" si="11"/>
        <v>7.3296045994442713E-2</v>
      </c>
      <c r="L30" s="53">
        <f t="shared" si="11"/>
        <v>7.5726044751345131E-2</v>
      </c>
      <c r="M30" s="53">
        <f t="shared" si="11"/>
        <v>0.145342310932978</v>
      </c>
    </row>
    <row r="31" spans="1:15" ht="15.75" customHeight="1" x14ac:dyDescent="0.3">
      <c r="A31" s="51" t="s">
        <v>344</v>
      </c>
      <c r="B31" s="52">
        <f>B29</f>
        <v>2188999014.5186477</v>
      </c>
      <c r="C31" s="52">
        <f t="shared" ref="C31:M31" si="12">B31+C29</f>
        <v>4603174347.8554773</v>
      </c>
      <c r="D31" s="52">
        <f t="shared" si="12"/>
        <v>7072590153.1923065</v>
      </c>
      <c r="E31" s="52">
        <f t="shared" si="12"/>
        <v>9702273486.5291367</v>
      </c>
      <c r="F31" s="52">
        <f t="shared" si="12"/>
        <v>12209480819.865967</v>
      </c>
      <c r="G31" s="52">
        <f t="shared" si="12"/>
        <v>14680531623.202797</v>
      </c>
      <c r="H31" s="52">
        <f t="shared" si="12"/>
        <v>18237074528.622959</v>
      </c>
      <c r="I31" s="52">
        <f t="shared" si="12"/>
        <v>20913653949.959789</v>
      </c>
      <c r="J31" s="52">
        <f t="shared" si="12"/>
        <v>23320986781.196617</v>
      </c>
      <c r="K31" s="52">
        <f t="shared" si="12"/>
        <v>25743393082.433449</v>
      </c>
      <c r="L31" s="52">
        <f t="shared" si="12"/>
        <v>28246109913.67028</v>
      </c>
      <c r="M31" s="52">
        <f t="shared" si="12"/>
        <v>33049617730.000004</v>
      </c>
    </row>
    <row r="32" spans="1:15" ht="15.75" customHeight="1" x14ac:dyDescent="0.3">
      <c r="A32" s="51" t="s">
        <v>337</v>
      </c>
      <c r="B32" s="54">
        <f t="shared" ref="B32:M32" si="13">B31/$M$31</f>
        <v>6.6233716601558024E-2</v>
      </c>
      <c r="C32" s="54">
        <f t="shared" si="13"/>
        <v>0.13928071378801624</v>
      </c>
      <c r="D32" s="54">
        <f t="shared" si="13"/>
        <v>0.21399915154759358</v>
      </c>
      <c r="E32" s="54">
        <f t="shared" si="13"/>
        <v>0.29356688981373991</v>
      </c>
      <c r="F32" s="54">
        <f t="shared" si="13"/>
        <v>0.36942880609427142</v>
      </c>
      <c r="G32" s="54">
        <f t="shared" si="13"/>
        <v>0.44419671486478024</v>
      </c>
      <c r="H32" s="54">
        <f t="shared" si="13"/>
        <v>0.55180894004921244</v>
      </c>
      <c r="I32" s="54">
        <f t="shared" si="13"/>
        <v>0.63279563838875863</v>
      </c>
      <c r="J32" s="54">
        <f t="shared" si="13"/>
        <v>0.70563559832123401</v>
      </c>
      <c r="K32" s="54">
        <f t="shared" si="13"/>
        <v>0.77893164431567685</v>
      </c>
      <c r="L32" s="54">
        <f t="shared" si="13"/>
        <v>0.854657689067022</v>
      </c>
      <c r="M32" s="54">
        <f t="shared" si="13"/>
        <v>1</v>
      </c>
    </row>
    <row r="33" spans="1:13" ht="15.75" customHeight="1" x14ac:dyDescent="0.3">
      <c r="A33" s="55" t="s">
        <v>345</v>
      </c>
      <c r="B33" s="56">
        <v>270841399</v>
      </c>
      <c r="C33" s="56">
        <v>1003880018.7272727</v>
      </c>
      <c r="D33" s="56">
        <v>2297452040.727273</v>
      </c>
      <c r="E33" s="56">
        <v>2287228017.727273</v>
      </c>
      <c r="F33" s="56">
        <v>2768245897.227273</v>
      </c>
      <c r="G33" s="56">
        <v>2783986271.727273</v>
      </c>
      <c r="H33" s="56">
        <v>1769819864.2272727</v>
      </c>
      <c r="I33" s="56">
        <v>1655789614.7272727</v>
      </c>
      <c r="J33" s="56">
        <v>1814232985.7272727</v>
      </c>
      <c r="K33" s="56">
        <v>3248614031.727273</v>
      </c>
      <c r="L33" s="56">
        <v>3078273569.727273</v>
      </c>
      <c r="M33" s="56">
        <v>4189877456.727273</v>
      </c>
    </row>
    <row r="34" spans="1:13" ht="15.75" customHeight="1" x14ac:dyDescent="0.3">
      <c r="A34" s="55" t="s">
        <v>346</v>
      </c>
      <c r="B34" s="16">
        <f>B33</f>
        <v>270841399</v>
      </c>
      <c r="C34" s="16">
        <f t="shared" ref="C34:M34" si="14">B34+C33</f>
        <v>1274721417.7272727</v>
      </c>
      <c r="D34" s="16">
        <f t="shared" si="14"/>
        <v>3572173458.454546</v>
      </c>
      <c r="E34" s="16">
        <f t="shared" si="14"/>
        <v>5859401476.181819</v>
      </c>
      <c r="F34" s="16">
        <f t="shared" si="14"/>
        <v>8627647373.4090919</v>
      </c>
      <c r="G34" s="16">
        <f t="shared" si="14"/>
        <v>11411633645.136364</v>
      </c>
      <c r="H34" s="16">
        <f t="shared" si="14"/>
        <v>13181453509.363636</v>
      </c>
      <c r="I34" s="16">
        <f t="shared" si="14"/>
        <v>14837243124.090908</v>
      </c>
      <c r="J34" s="16">
        <f t="shared" si="14"/>
        <v>16651476109.81818</v>
      </c>
      <c r="K34" s="16">
        <f t="shared" si="14"/>
        <v>19900090141.545452</v>
      </c>
      <c r="L34" s="16">
        <f t="shared" si="14"/>
        <v>22978363711.272724</v>
      </c>
      <c r="M34" s="16">
        <f t="shared" si="14"/>
        <v>27168241167.999996</v>
      </c>
    </row>
    <row r="35" spans="1:13" ht="15.75" customHeight="1" x14ac:dyDescent="0.3">
      <c r="A35" s="57" t="s">
        <v>347</v>
      </c>
      <c r="B35" s="16">
        <f t="shared" ref="B35:M35" si="15">B29+B33</f>
        <v>2459840413.5186477</v>
      </c>
      <c r="C35" s="16">
        <f t="shared" si="15"/>
        <v>3418055352.0641022</v>
      </c>
      <c r="D35" s="16">
        <f t="shared" si="15"/>
        <v>4766867846.0641022</v>
      </c>
      <c r="E35" s="16">
        <f t="shared" si="15"/>
        <v>4916911351.0641022</v>
      </c>
      <c r="F35" s="16">
        <f t="shared" si="15"/>
        <v>5275453230.5641022</v>
      </c>
      <c r="G35" s="16">
        <f t="shared" si="15"/>
        <v>5255037075.0641022</v>
      </c>
      <c r="H35" s="16">
        <f t="shared" si="15"/>
        <v>5326362769.6474352</v>
      </c>
      <c r="I35" s="16">
        <f t="shared" si="15"/>
        <v>4332369036.0641022</v>
      </c>
      <c r="J35" s="16">
        <f t="shared" si="15"/>
        <v>4221565816.9641027</v>
      </c>
      <c r="K35" s="16">
        <f t="shared" si="15"/>
        <v>5671020332.9641027</v>
      </c>
      <c r="L35" s="16">
        <f t="shared" si="15"/>
        <v>5580990400.9641027</v>
      </c>
      <c r="M35" s="16">
        <f t="shared" si="15"/>
        <v>8993385273.0569954</v>
      </c>
    </row>
    <row r="36" spans="1:13" ht="15.75" customHeight="1" x14ac:dyDescent="0.3">
      <c r="A36" s="57" t="s">
        <v>348</v>
      </c>
      <c r="B36" s="16">
        <f>B35</f>
        <v>2459840413.5186477</v>
      </c>
      <c r="C36" s="16">
        <f t="shared" ref="C36:M36" si="16">B36+C35</f>
        <v>5877895765.5827503</v>
      </c>
      <c r="D36" s="16">
        <f t="shared" si="16"/>
        <v>10644763611.646852</v>
      </c>
      <c r="E36" s="16">
        <f t="shared" si="16"/>
        <v>15561674962.710955</v>
      </c>
      <c r="F36" s="16">
        <f t="shared" si="16"/>
        <v>20837128193.275055</v>
      </c>
      <c r="G36" s="16">
        <f t="shared" si="16"/>
        <v>26092165268.339157</v>
      </c>
      <c r="H36" s="16">
        <f t="shared" si="16"/>
        <v>31418528037.986591</v>
      </c>
      <c r="I36" s="16">
        <f t="shared" si="16"/>
        <v>35750897074.05069</v>
      </c>
      <c r="J36" s="16">
        <f t="shared" si="16"/>
        <v>39972462891.014793</v>
      </c>
      <c r="K36" s="16">
        <f t="shared" si="16"/>
        <v>45643483223.978897</v>
      </c>
      <c r="L36" s="16">
        <f t="shared" si="16"/>
        <v>51224473624.943001</v>
      </c>
      <c r="M36" s="16">
        <f t="shared" si="16"/>
        <v>60217858898</v>
      </c>
    </row>
    <row r="37" spans="1:13" ht="15.75" customHeight="1" x14ac:dyDescent="0.3">
      <c r="B37" s="58">
        <f t="shared" ref="B37:M37" si="17">B36/$M$17</f>
        <v>4.0781295265774259E-2</v>
      </c>
      <c r="C37" s="58">
        <f t="shared" si="17"/>
        <v>9.744868058931791E-2</v>
      </c>
      <c r="D37" s="58">
        <f t="shared" si="17"/>
        <v>0.17647780949333075</v>
      </c>
      <c r="E37" s="58">
        <f t="shared" si="17"/>
        <v>0.25799448533188801</v>
      </c>
      <c r="F37" s="58">
        <f t="shared" si="17"/>
        <v>0.34545536884045397</v>
      </c>
      <c r="G37" s="58">
        <f t="shared" si="17"/>
        <v>0.43257777621818577</v>
      </c>
      <c r="H37" s="58">
        <f t="shared" si="17"/>
        <v>0.52088268071843558</v>
      </c>
      <c r="I37" s="58">
        <f t="shared" si="17"/>
        <v>0.59270832432077758</v>
      </c>
      <c r="J37" s="58">
        <f t="shared" si="17"/>
        <v>0.66269697932431382</v>
      </c>
      <c r="K37" s="58">
        <f t="shared" si="17"/>
        <v>0.75671590566840097</v>
      </c>
      <c r="L37" s="58">
        <f t="shared" si="17"/>
        <v>0.8492422403713914</v>
      </c>
      <c r="M37" s="58">
        <f t="shared" si="17"/>
        <v>0.99834211621852953</v>
      </c>
    </row>
    <row r="38" spans="1:13" ht="15.75" customHeight="1" x14ac:dyDescent="0.3"/>
    <row r="39" spans="1:13" ht="15.75" customHeight="1" x14ac:dyDescent="0.3"/>
    <row r="40" spans="1:13" ht="15.75" customHeight="1" x14ac:dyDescent="0.3"/>
    <row r="41" spans="1:13" ht="15.75" customHeight="1" x14ac:dyDescent="0.3"/>
    <row r="42" spans="1:13" ht="15.75" customHeight="1" x14ac:dyDescent="0.3"/>
    <row r="43" spans="1:13" ht="15.75" customHeight="1" x14ac:dyDescent="0.3"/>
    <row r="44" spans="1:13" ht="15.75" customHeight="1" x14ac:dyDescent="0.3"/>
    <row r="45" spans="1:13" ht="15.75" customHeight="1" x14ac:dyDescent="0.3"/>
    <row r="46" spans="1:13" ht="15.75" customHeight="1" x14ac:dyDescent="0.3"/>
    <row r="47" spans="1:13" ht="15.75" customHeight="1" x14ac:dyDescent="0.3"/>
    <row r="48" spans="1:1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 1</vt:lpstr>
      <vt:lpstr>Control de versiones</vt:lpstr>
      <vt:lpstr>Tabla dinámica 1</vt:lpstr>
      <vt:lpstr>RESUMEN PAA 2024</vt:lpstr>
      <vt:lpstr>Gráfica Ppto 2024</vt:lpstr>
      <vt:lpstr>Grafica Funcionamiento</vt:lpstr>
      <vt:lpstr>Consolidado Ppto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MURCIA</dc:creator>
  <cp:lastModifiedBy>Diana Carolina Bohórquez Gil</cp:lastModifiedBy>
  <cp:lastPrinted>2024-10-20T17:48:06Z</cp:lastPrinted>
  <dcterms:created xsi:type="dcterms:W3CDTF">2024-09-24T00:01:58Z</dcterms:created>
  <dcterms:modified xsi:type="dcterms:W3CDTF">2024-10-20T17:48:27Z</dcterms:modified>
</cp:coreProperties>
</file>